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280F4E51-B0E3-403D-A20F-B2FA5EADC885}" xr6:coauthVersionLast="46" xr6:coauthVersionMax="46" xr10:uidLastSave="{00000000-0000-0000-0000-000000000000}"/>
  <bookViews>
    <workbookView xWindow="1095" yWindow="990" windowWidth="25230" windowHeight="14550" activeTab="1" xr2:uid="{00000000-000D-0000-FFFF-FFFF00000000}"/>
  </bookViews>
  <sheets>
    <sheet name="0_항목별정산증빙서류" sheetId="6" r:id="rId1"/>
    <sheet name="1_예산및집행내역서" sheetId="1" r:id="rId2"/>
    <sheet name="2_인건비정산서" sheetId="5" r:id="rId3"/>
  </sheets>
  <definedNames>
    <definedName name="_xlnm.Print_Area" localSheetId="0">'0_항목별정산증빙서류'!$A$1:$E$22</definedName>
    <definedName name="_xlnm.Print_Area" localSheetId="1">'1_예산및집행내역서'!$A$1:$M$30</definedName>
    <definedName name="_xlnm.Print_Area" localSheetId="2">'2_인건비정산서'!$A$1:$O$29</definedName>
  </definedNames>
  <calcPr calcId="181029"/>
</workbook>
</file>

<file path=xl/calcChain.xml><?xml version="1.0" encoding="utf-8"?>
<calcChain xmlns="http://schemas.openxmlformats.org/spreadsheetml/2006/main">
  <c r="K15" i="5" l="1"/>
  <c r="K16" i="5" s="1"/>
  <c r="J15" i="5"/>
  <c r="J16" i="5" s="1"/>
  <c r="J17" i="1"/>
  <c r="J18" i="1" s="1"/>
  <c r="I15" i="1"/>
  <c r="L15" i="5" l="1"/>
  <c r="L16" i="5" s="1"/>
  <c r="E15" i="5"/>
  <c r="E16" i="5" s="1"/>
  <c r="F15" i="5"/>
  <c r="F16" i="5" s="1"/>
  <c r="G15" i="5"/>
  <c r="G16" i="5" s="1"/>
  <c r="H15" i="5"/>
  <c r="H16" i="5" s="1"/>
  <c r="I15" i="5"/>
  <c r="I16" i="5" s="1"/>
  <c r="D15" i="5"/>
  <c r="D16" i="5" s="1"/>
  <c r="M12" i="5"/>
  <c r="M13" i="5"/>
  <c r="M14" i="5"/>
  <c r="E17" i="1" l="1"/>
  <c r="F17" i="1"/>
  <c r="G17" i="1"/>
  <c r="H17" i="1"/>
  <c r="I16" i="1"/>
  <c r="I17" i="1" l="1"/>
  <c r="G18" i="1" l="1"/>
  <c r="E18" i="1"/>
  <c r="M11" i="5" l="1"/>
  <c r="M15" i="5"/>
  <c r="K16" i="1" s="1"/>
  <c r="L16" i="1" s="1"/>
  <c r="H18" i="1"/>
  <c r="F18" i="1"/>
  <c r="D17" i="1" l="1"/>
  <c r="D18" i="1" s="1"/>
  <c r="C21" i="5" l="1"/>
  <c r="G21" i="5" l="1"/>
  <c r="E21" i="5"/>
  <c r="B21" i="5"/>
  <c r="C4" i="5"/>
  <c r="M10" i="5"/>
  <c r="M16" i="5" s="1"/>
  <c r="K15" i="1" l="1"/>
  <c r="K17" i="1" l="1"/>
  <c r="K18" i="1" s="1"/>
  <c r="L15" i="1"/>
  <c r="I18" i="1" l="1"/>
  <c r="L17" i="1"/>
  <c r="L18" i="1" s="1"/>
</calcChain>
</file>

<file path=xl/sharedStrings.xml><?xml version="1.0" encoding="utf-8"?>
<sst xmlns="http://schemas.openxmlformats.org/spreadsheetml/2006/main" count="113" uniqueCount="109">
  <si>
    <t>구분</t>
    <phoneticPr fontId="2" type="noConversion"/>
  </si>
  <si>
    <t>항목</t>
    <phoneticPr fontId="2" type="noConversion"/>
  </si>
  <si>
    <t>인건비</t>
    <phoneticPr fontId="2" type="noConversion"/>
  </si>
  <si>
    <t>월급여</t>
    <phoneticPr fontId="2" type="noConversion"/>
  </si>
  <si>
    <t>소계</t>
    <phoneticPr fontId="2" type="noConversion"/>
  </si>
  <si>
    <t>합계</t>
    <phoneticPr fontId="2" type="noConversion"/>
  </si>
  <si>
    <t>잔여액</t>
    <phoneticPr fontId="2" type="noConversion"/>
  </si>
  <si>
    <t>예산 및 집행 내역서</t>
    <phoneticPr fontId="2" type="noConversion"/>
  </si>
  <si>
    <t>(A)</t>
    <phoneticPr fontId="2" type="noConversion"/>
  </si>
  <si>
    <t>(B)</t>
  </si>
  <si>
    <t>(C)</t>
  </si>
  <si>
    <t>계약개시일</t>
    <phoneticPr fontId="2" type="noConversion"/>
  </si>
  <si>
    <t>계약종료일</t>
    <phoneticPr fontId="2" type="noConversion"/>
  </si>
  <si>
    <t>전화번호</t>
    <phoneticPr fontId="2" type="noConversion"/>
  </si>
  <si>
    <t>이메일</t>
    <phoneticPr fontId="2" type="noConversion"/>
  </si>
  <si>
    <t>구분</t>
    <phoneticPr fontId="2" type="noConversion"/>
  </si>
  <si>
    <t>항목</t>
    <phoneticPr fontId="2" type="noConversion"/>
  </si>
  <si>
    <t>급여</t>
    <phoneticPr fontId="2" type="noConversion"/>
  </si>
  <si>
    <t>합계</t>
    <phoneticPr fontId="2" type="noConversion"/>
  </si>
  <si>
    <t>집행액(B)</t>
    <phoneticPr fontId="2" type="noConversion"/>
  </si>
  <si>
    <t>2. 집행대상 상세 내역</t>
    <phoneticPr fontId="2" type="noConversion"/>
  </si>
  <si>
    <t>성명</t>
    <phoneticPr fontId="2" type="noConversion"/>
  </si>
  <si>
    <t>생년월일</t>
    <phoneticPr fontId="2" type="noConversion"/>
  </si>
  <si>
    <t>계약개시일</t>
    <phoneticPr fontId="2" type="noConversion"/>
  </si>
  <si>
    <t>계약종료일</t>
    <phoneticPr fontId="2" type="noConversion"/>
  </si>
  <si>
    <t>(단위:원)</t>
    <phoneticPr fontId="2" type="noConversion"/>
  </si>
  <si>
    <t>기관정산담당자</t>
    <phoneticPr fontId="2" type="noConversion"/>
  </si>
  <si>
    <t>기관명</t>
    <phoneticPr fontId="2" type="noConversion"/>
  </si>
  <si>
    <t>제출 증빙 서류</t>
    <phoneticPr fontId="2" type="noConversion"/>
  </si>
  <si>
    <t>생년월일</t>
    <phoneticPr fontId="2" type="noConversion"/>
  </si>
  <si>
    <t xml:space="preserve">  ※ 수식과 함수 조작 금지</t>
    <phoneticPr fontId="2" type="noConversion"/>
  </si>
  <si>
    <t>1. 공통</t>
    <phoneticPr fontId="2" type="noConversion"/>
  </si>
  <si>
    <t>2. 인건비</t>
    <phoneticPr fontId="2" type="noConversion"/>
  </si>
  <si>
    <t>2-1. 월급여</t>
    <phoneticPr fontId="2" type="noConversion"/>
  </si>
  <si>
    <t>지원금 3차수령</t>
    <phoneticPr fontId="2" type="noConversion"/>
  </si>
  <si>
    <t>지원금 2차수령</t>
    <phoneticPr fontId="2" type="noConversion"/>
  </si>
  <si>
    <t>지원금 1차수령</t>
    <phoneticPr fontId="2" type="noConversion"/>
  </si>
  <si>
    <t>[작성 방법 및 주의사항]</t>
    <phoneticPr fontId="2" type="noConversion"/>
  </si>
  <si>
    <t>1. 작성 방법</t>
    <phoneticPr fontId="2" type="noConversion"/>
  </si>
  <si>
    <t>2. 주의사항</t>
    <phoneticPr fontId="2" type="noConversion"/>
  </si>
  <si>
    <t xml:space="preserve">  - 잔여액 : 자동으로 산출됨</t>
    <phoneticPr fontId="2" type="noConversion"/>
  </si>
  <si>
    <t>[작성방법 및 주의사항]</t>
    <phoneticPr fontId="2" type="noConversion"/>
  </si>
  <si>
    <t xml:space="preserve">  - 집행액 : 실제 사업기간에 맞게 실제 집행한 금액 및 증빙상과 동일한 금액으로 기재함</t>
    <phoneticPr fontId="2" type="noConversion"/>
  </si>
  <si>
    <t>(D)</t>
    <phoneticPr fontId="2" type="noConversion"/>
  </si>
  <si>
    <t xml:space="preserve">  - 집행대상 : ODA YP명, 생년월일 및 해당계약기간 확인</t>
  </si>
  <si>
    <t>수행기관명</t>
    <phoneticPr fontId="2" type="noConversion"/>
  </si>
  <si>
    <t>인턴사원명</t>
    <phoneticPr fontId="2" type="noConversion"/>
  </si>
  <si>
    <t xml:space="preserve">       (수령 후 반납액이 있는 경우 수령액에서 반납액을 차감한 금액으로 기재)</t>
    <phoneticPr fontId="2" type="noConversion"/>
  </si>
  <si>
    <t>영프로페셔널(YP) 인건비 정산서</t>
    <phoneticPr fontId="2" type="noConversion"/>
  </si>
  <si>
    <t>3) 급여명세서 (해당월 모두)</t>
    <phoneticPr fontId="2" type="noConversion"/>
  </si>
  <si>
    <t xml:space="preserve">  ∎ 엑셀파일 작성시에는 ODA 영프로페셔널(YP) 한명당 엑셀파일을 따로 작성하시기 바랍니다.</t>
    <phoneticPr fontId="2" type="noConversion"/>
  </si>
  <si>
    <t>지원금 4차수령</t>
  </si>
  <si>
    <t>지원금 5차수령</t>
  </si>
  <si>
    <t>(E)</t>
    <phoneticPr fontId="2" type="noConversion"/>
  </si>
  <si>
    <t>합계</t>
    <phoneticPr fontId="2" type="noConversion"/>
  </si>
  <si>
    <t>집행액</t>
    <phoneticPr fontId="2" type="noConversion"/>
  </si>
  <si>
    <t>국민연금</t>
    <phoneticPr fontId="2" type="noConversion"/>
  </si>
  <si>
    <t>건강보험</t>
    <phoneticPr fontId="2" type="noConversion"/>
  </si>
  <si>
    <t>고용보험</t>
    <phoneticPr fontId="2" type="noConversion"/>
  </si>
  <si>
    <t>산재보험</t>
    <phoneticPr fontId="2" type="noConversion"/>
  </si>
  <si>
    <t>소계</t>
    <phoneticPr fontId="2" type="noConversion"/>
  </si>
  <si>
    <t>(단위: 원)</t>
    <phoneticPr fontId="2" type="noConversion"/>
  </si>
  <si>
    <t xml:space="preserve">  - 수령액 : KOICA 등으로 부터 수령한 금액을 회차별로 기재함. 합계는 자동 산출됨</t>
    <phoneticPr fontId="2" type="noConversion"/>
  </si>
  <si>
    <t>기 반납액</t>
    <phoneticPr fontId="2" type="noConversion"/>
  </si>
  <si>
    <t xml:space="preserve">  - 기 반납액 : 가정산(11월) 후 반납한 금액이 있을 경우 기재(하반기 정산 시에만 해당)</t>
    <phoneticPr fontId="2" type="noConversion"/>
  </si>
  <si>
    <t>2-2. 4대보험</t>
    <phoneticPr fontId="2" type="noConversion"/>
  </si>
  <si>
    <t>ODA 사업수행기관 영프로페셔널(YP) 항목별 정산 증빙 서류</t>
    <phoneticPr fontId="2" type="noConversion"/>
  </si>
  <si>
    <t>4) "근로자 부과내역 조회(산재)" (월별 ODA YP명의 납부액 기재) 1부</t>
    <phoneticPr fontId="2" type="noConversion"/>
  </si>
  <si>
    <t>3) "근로자 부과내역 조회(고용)" (월별 ODA YP명의 납부액 기재) 1부</t>
    <phoneticPr fontId="2" type="noConversion"/>
  </si>
  <si>
    <t>1) 근로계약서 (KOICA 제공 표준 양식)</t>
    <phoneticPr fontId="2" type="noConversion"/>
  </si>
  <si>
    <t>2. 주의사항</t>
    <phoneticPr fontId="2" type="noConversion"/>
  </si>
  <si>
    <t xml:space="preserve">  - 4대보험 : 월급여 지원액을 기준으로 적용함 (급여수준이 기준보다 상회할 경우라도 추가지원 없음)</t>
    <phoneticPr fontId="2" type="noConversion"/>
  </si>
  <si>
    <t>2) "건강·장기요양보험료 납부확인서" (월별 ODA YP명의 납부액 기재) 1부 또는 "개인별 보험료 고지(산출)내역서" (대체가능) 1부</t>
    <phoneticPr fontId="2" type="noConversion"/>
  </si>
  <si>
    <t xml:space="preserve">  - 집행액 : 각 항목별 집행 총액을 기재함(2_인건비정산서 시트에서 입력 시 자동 연동됨)</t>
    <phoneticPr fontId="2" type="noConversion"/>
  </si>
  <si>
    <t>기관 4대보험</t>
    <phoneticPr fontId="2" type="noConversion"/>
  </si>
  <si>
    <t>기관부담 
4대보험</t>
  </si>
  <si>
    <t>1. 인건비 지급 상세 내역</t>
  </si>
  <si>
    <t>(가=A+B+C+D+E)</t>
  </si>
  <si>
    <t>(나)</t>
  </si>
  <si>
    <t>(다)</t>
  </si>
  <si>
    <t>(다) 집행액합계</t>
  </si>
  <si>
    <r>
      <t xml:space="preserve">  ∎ 모든 증빙서류에는 “</t>
    </r>
    <r>
      <rPr>
        <b/>
        <u/>
        <sz val="14"/>
        <color rgb="FFFF0000"/>
        <rFont val="나눔바른고딕"/>
        <family val="3"/>
        <charset val="129"/>
      </rPr>
      <t>필히 원본대조필 도장과 기관 직인</t>
    </r>
    <r>
      <rPr>
        <b/>
        <sz val="14"/>
        <rFont val="나눔바른고딕"/>
        <family val="3"/>
        <charset val="129"/>
      </rPr>
      <t xml:space="preserve">”을 찍어서 보내주시기 바랍니다. </t>
    </r>
  </si>
  <si>
    <t>1) "국민연금보험료 결정내역서" (월별 ODA YP명의 납부액 기재) 1부 또는 "가입자 국민연금보험료 납부확인서 + 가입인원 확인 서류" (대체가능) 1부</t>
  </si>
  <si>
    <t>5) 수행기관의 "(4대보험) 완납증명서" 1부</t>
  </si>
  <si>
    <t>1) 예산 및 집행내역서 2) 영프로페셔널(YP) 인건비 정산서 (출력물 및 엑셀파일)</t>
  </si>
  <si>
    <t>2) YP 급여통장 사본 (금융기관의 웹사이트 출력물 가능, 스마트폰 캡쳐 및 출력물은 불가)</t>
  </si>
  <si>
    <t>4) YP 명의 급여이체증 (해당월 모두, 금융기관의 웹사이트 출력물 가능, 스마트폰 캡쳐 및 출력물은 불가)</t>
  </si>
  <si>
    <t>&lt;제출시 주의사항&gt;</t>
  </si>
  <si>
    <t xml:space="preserve">       (예시)  수행기관명-홍길동 정산서류.xls + 수행기관명-홍길동 증빙서류.pdf(또는 zip)</t>
  </si>
  <si>
    <t xml:space="preserve">  ∎ 증빙자료 첨부시 항목별 순서로 증빙을 구분하며, YP 명의당 하나의 스캔파일(또는 압축파일)로 제출하시면 됩니다.</t>
  </si>
  <si>
    <t>- "흰색 입력란" 만 작성요망 ( ※ 색칠된 부분은 자동으로 산출됨 )</t>
  </si>
  <si>
    <t>(라=가-나-다)</t>
  </si>
  <si>
    <t>2020년 7월</t>
  </si>
  <si>
    <t>2020년 8월</t>
  </si>
  <si>
    <t>2020년 9월</t>
  </si>
  <si>
    <t xml:space="preserve">         월급여는 지원받은 금액만을 입력 (자부담 금액은 기입 X - 증빙서류에만 금액 구분표기)</t>
  </si>
  <si>
    <t xml:space="preserve">       (단, 4대보험기관장의 직인이 날인된 증빙의 경우 수행기관장의 직인 날인은 생략할 수 있음)</t>
  </si>
  <si>
    <t>2020년 10월</t>
  </si>
  <si>
    <t>2020년 11월</t>
  </si>
  <si>
    <t>2020년 12월</t>
  </si>
  <si>
    <t>2021년 1월</t>
  </si>
  <si>
    <t>2021년 3월</t>
  </si>
  <si>
    <t xml:space="preserve">  - 두루누리 국고지원액(국민연금, 고용보험) 등 국고지원액은 동액을 차감 후 기재 (이중지원 방지)</t>
  </si>
  <si>
    <t xml:space="preserve">  - "흰색 입력란" 만 작성요망 ( ※ 색칠된 부분은 자동으로 산출됨 )</t>
  </si>
  <si>
    <t xml:space="preserve">  - 1명의 ODA YP 내용만 기입 (2명이상일시, 엑셀파일 별도사용)</t>
  </si>
  <si>
    <t xml:space="preserve">       2인 이상의 YP 예산을 입금받은 경우 1인당 예산금액으로 분할하여 금액을 기입</t>
  </si>
  <si>
    <t xml:space="preserve">  - 예산지급공문과 (수행기관내 자금부서의) 실제입금내역을 비교 검토하여 확인 후 기재</t>
  </si>
  <si>
    <t xml:space="preserve">  - 모든 증빙은 원본대조필+기관직인 필수 (4대보험기관 출력서류는 생략가능)</t>
  </si>
  <si>
    <t>2021년 2월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</si>
</sst>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_-* #,##0.000000_-;\-* #,##0.000000_-;_-* &quot;-&quot;??_-;_-@_-"/>
  </numFmts>
  <fonts count="29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나눔바른고딕"/>
      <family val="3"/>
      <charset val="129"/>
    </font>
    <font>
      <u/>
      <sz val="24"/>
      <color theme="1"/>
      <name val="나눔바른고딕"/>
      <family val="3"/>
      <charset val="129"/>
    </font>
    <font>
      <sz val="10"/>
      <color theme="1"/>
      <name val="나눔바른고딕"/>
      <family val="3"/>
      <charset val="129"/>
    </font>
    <font>
      <sz val="12"/>
      <color theme="1"/>
      <name val="나눔바른고딕"/>
      <family val="3"/>
      <charset val="129"/>
    </font>
    <font>
      <u/>
      <sz val="10"/>
      <color theme="1"/>
      <name val="나눔바른고딕"/>
      <family val="3"/>
      <charset val="129"/>
    </font>
    <font>
      <sz val="10"/>
      <name val="나눔바른고딕"/>
      <family val="3"/>
      <charset val="129"/>
    </font>
    <font>
      <u/>
      <sz val="12"/>
      <color theme="1"/>
      <name val="나눔바른고딕"/>
      <family val="3"/>
      <charset val="129"/>
    </font>
    <font>
      <sz val="12"/>
      <name val="나눔바른고딕"/>
      <family val="3"/>
      <charset val="129"/>
    </font>
    <font>
      <u/>
      <sz val="14"/>
      <color theme="1"/>
      <name val="나눔바른고딕"/>
      <family val="3"/>
      <charset val="129"/>
    </font>
    <font>
      <b/>
      <sz val="14"/>
      <name val="나눔바른고딕"/>
      <family val="3"/>
      <charset val="129"/>
    </font>
    <font>
      <sz val="14"/>
      <color theme="1"/>
      <name val="나눔바른고딕"/>
      <family val="3"/>
      <charset val="129"/>
    </font>
    <font>
      <b/>
      <u/>
      <sz val="14"/>
      <color rgb="FFFF0000"/>
      <name val="나눔바른고딕"/>
      <family val="3"/>
      <charset val="129"/>
    </font>
    <font>
      <b/>
      <sz val="14"/>
      <color rgb="FFFF0000"/>
      <name val="나눔바른고딕"/>
      <family val="3"/>
      <charset val="129"/>
    </font>
    <font>
      <u/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3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1" fontId="5" fillId="0" borderId="0" xfId="1" applyFont="1" applyAlignment="1"/>
    <xf numFmtId="0" fontId="5" fillId="0" borderId="0" xfId="0" applyFont="1" applyAlignment="1">
      <alignment horizontal="left"/>
    </xf>
    <xf numFmtId="41" fontId="3" fillId="0" borderId="0" xfId="1" applyFont="1" applyAlignment="1"/>
    <xf numFmtId="0" fontId="6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/>
    <xf numFmtId="0" fontId="6" fillId="2" borderId="62" xfId="0" applyFont="1" applyFill="1" applyBorder="1" applyAlignment="1">
      <alignment horizontal="center" vertical="center"/>
    </xf>
    <xf numFmtId="41" fontId="6" fillId="0" borderId="64" xfId="1" applyFont="1" applyBorder="1" applyAlignment="1">
      <alignment horizontal="left" vertical="center"/>
    </xf>
    <xf numFmtId="41" fontId="6" fillId="0" borderId="16" xfId="1" applyFont="1" applyBorder="1" applyAlignment="1">
      <alignment horizontal="left" vertical="center"/>
    </xf>
    <xf numFmtId="41" fontId="6" fillId="0" borderId="65" xfId="1" applyFont="1" applyBorder="1" applyAlignment="1">
      <alignment horizontal="left" vertical="center"/>
    </xf>
    <xf numFmtId="41" fontId="6" fillId="0" borderId="61" xfId="1" applyFont="1" applyBorder="1" applyAlignment="1">
      <alignment horizontal="left" vertical="center"/>
    </xf>
    <xf numFmtId="41" fontId="6" fillId="0" borderId="9" xfId="1" applyFont="1" applyBorder="1" applyAlignment="1">
      <alignment horizontal="left" vertical="center"/>
    </xf>
    <xf numFmtId="0" fontId="6" fillId="2" borderId="66" xfId="0" applyFont="1" applyFill="1" applyBorder="1" applyAlignment="1">
      <alignment horizontal="center" vertical="center"/>
    </xf>
    <xf numFmtId="41" fontId="6" fillId="0" borderId="67" xfId="1" applyFont="1" applyBorder="1" applyAlignment="1">
      <alignment horizontal="left" vertical="center"/>
    </xf>
    <xf numFmtId="0" fontId="6" fillId="2" borderId="6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1" fontId="17" fillId="0" borderId="0" xfId="1" applyFont="1">
      <alignment vertical="center"/>
    </xf>
    <xf numFmtId="41" fontId="17" fillId="2" borderId="62" xfId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41" fontId="17" fillId="2" borderId="19" xfId="1" applyFont="1" applyFill="1" applyBorder="1" applyAlignment="1">
      <alignment horizontal="left" vertical="center"/>
    </xf>
    <xf numFmtId="41" fontId="17" fillId="2" borderId="4" xfId="1" applyFont="1" applyFill="1" applyBorder="1" applyAlignment="1">
      <alignment horizontal="left" vertical="center"/>
    </xf>
    <xf numFmtId="41" fontId="17" fillId="2" borderId="40" xfId="1" applyFont="1" applyFill="1" applyBorder="1" applyAlignment="1">
      <alignment horizontal="left" vertical="center"/>
    </xf>
    <xf numFmtId="41" fontId="17" fillId="2" borderId="23" xfId="1" applyFont="1" applyFill="1" applyBorder="1" applyAlignment="1">
      <alignment horizontal="left" vertical="center"/>
    </xf>
    <xf numFmtId="41" fontId="17" fillId="2" borderId="12" xfId="1" applyFont="1" applyFill="1" applyBorder="1" applyAlignment="1">
      <alignment horizontal="left" vertical="center"/>
    </xf>
    <xf numFmtId="41" fontId="17" fillId="2" borderId="6" xfId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41" fontId="17" fillId="0" borderId="0" xfId="1" applyFont="1" applyAlignment="1">
      <alignment horizontal="right" vertical="center"/>
    </xf>
    <xf numFmtId="41" fontId="17" fillId="2" borderId="2" xfId="1" applyFont="1" applyFill="1" applyBorder="1" applyAlignment="1">
      <alignment horizontal="center" vertical="center"/>
    </xf>
    <xf numFmtId="41" fontId="17" fillId="2" borderId="11" xfId="1" applyFont="1" applyFill="1" applyBorder="1" applyAlignment="1">
      <alignment horizontal="center" vertical="center"/>
    </xf>
    <xf numFmtId="41" fontId="17" fillId="2" borderId="10" xfId="1" applyFont="1" applyFill="1" applyBorder="1" applyAlignment="1">
      <alignment horizontal="center" vertical="center"/>
    </xf>
    <xf numFmtId="41" fontId="17" fillId="2" borderId="14" xfId="1" applyFont="1" applyFill="1" applyBorder="1" applyAlignment="1">
      <alignment horizontal="center" vertical="center"/>
    </xf>
    <xf numFmtId="41" fontId="17" fillId="2" borderId="46" xfId="1" applyFont="1" applyFill="1" applyBorder="1">
      <alignment vertical="center"/>
    </xf>
    <xf numFmtId="41" fontId="17" fillId="2" borderId="3" xfId="1" applyFont="1" applyFill="1" applyBorder="1" applyAlignment="1">
      <alignment horizontal="center" vertical="center"/>
    </xf>
    <xf numFmtId="41" fontId="17" fillId="2" borderId="24" xfId="1" applyFont="1" applyFill="1" applyBorder="1" applyAlignment="1">
      <alignment horizontal="center" vertical="center"/>
    </xf>
    <xf numFmtId="41" fontId="17" fillId="2" borderId="80" xfId="1" applyFont="1" applyFill="1" applyBorder="1" applyAlignment="1">
      <alignment horizontal="center" vertical="center"/>
    </xf>
    <xf numFmtId="41" fontId="17" fillId="2" borderId="76" xfId="1" applyFont="1" applyFill="1" applyBorder="1" applyAlignment="1">
      <alignment horizontal="center" vertical="center"/>
    </xf>
    <xf numFmtId="41" fontId="17" fillId="2" borderId="41" xfId="1" applyFont="1" applyFill="1" applyBorder="1" applyAlignment="1">
      <alignment horizontal="center" vertical="center"/>
    </xf>
    <xf numFmtId="41" fontId="17" fillId="2" borderId="81" xfId="1" applyFont="1" applyFill="1" applyBorder="1" applyAlignment="1">
      <alignment horizontal="center" vertical="center"/>
    </xf>
    <xf numFmtId="41" fontId="17" fillId="2" borderId="39" xfId="1" applyFont="1" applyFill="1" applyBorder="1" applyAlignment="1">
      <alignment horizontal="center" vertical="center"/>
    </xf>
    <xf numFmtId="41" fontId="17" fillId="2" borderId="59" xfId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41" fontId="17" fillId="0" borderId="19" xfId="1" applyFont="1" applyBorder="1">
      <alignment vertical="center"/>
    </xf>
    <xf numFmtId="41" fontId="17" fillId="0" borderId="78" xfId="1" applyFont="1" applyBorder="1">
      <alignment vertical="center"/>
    </xf>
    <xf numFmtId="41" fontId="17" fillId="0" borderId="31" xfId="1" applyFont="1" applyBorder="1">
      <alignment vertical="center"/>
    </xf>
    <xf numFmtId="41" fontId="17" fillId="2" borderId="79" xfId="1" applyFont="1" applyFill="1" applyBorder="1">
      <alignment vertical="center"/>
    </xf>
    <xf numFmtId="41" fontId="17" fillId="0" borderId="60" xfId="1" applyFont="1" applyBorder="1">
      <alignment vertical="center"/>
    </xf>
    <xf numFmtId="41" fontId="17" fillId="2" borderId="29" xfId="1" applyFont="1" applyFill="1" applyBorder="1">
      <alignment vertical="center"/>
    </xf>
    <xf numFmtId="41" fontId="17" fillId="2" borderId="25" xfId="1" applyFont="1" applyFill="1" applyBorder="1">
      <alignment vertical="center"/>
    </xf>
    <xf numFmtId="0" fontId="17" fillId="2" borderId="5" xfId="0" applyFont="1" applyFill="1" applyBorder="1" applyAlignment="1">
      <alignment horizontal="center" vertical="center"/>
    </xf>
    <xf numFmtId="41" fontId="17" fillId="0" borderId="4" xfId="1" applyFont="1" applyBorder="1">
      <alignment vertical="center"/>
    </xf>
    <xf numFmtId="41" fontId="17" fillId="0" borderId="13" xfId="1" applyFont="1" applyBorder="1">
      <alignment vertical="center"/>
    </xf>
    <xf numFmtId="41" fontId="17" fillId="0" borderId="1" xfId="1" applyFont="1" applyBorder="1">
      <alignment vertical="center"/>
    </xf>
    <xf numFmtId="41" fontId="17" fillId="2" borderId="47" xfId="1" applyFont="1" applyFill="1" applyBorder="1">
      <alignment vertical="center"/>
    </xf>
    <xf numFmtId="41" fontId="17" fillId="2" borderId="15" xfId="1" applyFont="1" applyFill="1" applyBorder="1">
      <alignment vertical="center"/>
    </xf>
    <xf numFmtId="41" fontId="17" fillId="2" borderId="5" xfId="1" applyFont="1" applyFill="1" applyBorder="1">
      <alignment vertical="center"/>
    </xf>
    <xf numFmtId="41" fontId="17" fillId="2" borderId="49" xfId="1" applyFont="1" applyFill="1" applyBorder="1">
      <alignment vertical="center"/>
    </xf>
    <xf numFmtId="41" fontId="17" fillId="3" borderId="43" xfId="1" applyFont="1" applyFill="1" applyBorder="1">
      <alignment vertical="center"/>
    </xf>
    <xf numFmtId="41" fontId="17" fillId="3" borderId="20" xfId="1" applyFont="1" applyFill="1" applyBorder="1">
      <alignment vertical="center"/>
    </xf>
    <xf numFmtId="41" fontId="17" fillId="3" borderId="7" xfId="1" applyFont="1" applyFill="1" applyBorder="1">
      <alignment vertical="center"/>
    </xf>
    <xf numFmtId="41" fontId="17" fillId="3" borderId="44" xfId="1" applyFont="1" applyFill="1" applyBorder="1">
      <alignment vertical="center"/>
    </xf>
    <xf numFmtId="41" fontId="17" fillId="3" borderId="48" xfId="1" applyFont="1" applyFill="1" applyBorder="1">
      <alignment vertical="center"/>
    </xf>
    <xf numFmtId="41" fontId="17" fillId="3" borderId="8" xfId="1" applyFont="1" applyFill="1" applyBorder="1">
      <alignment vertical="center"/>
    </xf>
    <xf numFmtId="41" fontId="20" fillId="3" borderId="50" xfId="1" applyFont="1" applyFill="1" applyBorder="1">
      <alignment vertical="center"/>
    </xf>
    <xf numFmtId="41" fontId="17" fillId="4" borderId="17" xfId="1" applyFont="1" applyFill="1" applyBorder="1">
      <alignment vertical="center"/>
    </xf>
    <xf numFmtId="41" fontId="17" fillId="4" borderId="42" xfId="1" applyFont="1" applyFill="1" applyBorder="1">
      <alignment vertical="center"/>
    </xf>
    <xf numFmtId="41" fontId="17" fillId="4" borderId="32" xfId="1" applyFont="1" applyFill="1" applyBorder="1">
      <alignment vertical="center"/>
    </xf>
    <xf numFmtId="41" fontId="17" fillId="4" borderId="45" xfId="1" applyFont="1" applyFill="1" applyBorder="1">
      <alignment vertical="center"/>
    </xf>
    <xf numFmtId="41" fontId="17" fillId="4" borderId="22" xfId="1" applyFont="1" applyFill="1" applyBorder="1">
      <alignment vertical="center"/>
    </xf>
    <xf numFmtId="41" fontId="20" fillId="4" borderId="22" xfId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41" fontId="17" fillId="0" borderId="0" xfId="1" applyFont="1" applyAlignment="1">
      <alignment horizontal="center" vertical="center"/>
    </xf>
    <xf numFmtId="41" fontId="21" fillId="0" borderId="0" xfId="1" applyFont="1">
      <alignment vertical="center"/>
    </xf>
    <xf numFmtId="41" fontId="21" fillId="0" borderId="0" xfId="1" applyFont="1" applyAlignment="1">
      <alignment horizontal="right" vertical="center"/>
    </xf>
    <xf numFmtId="41" fontId="22" fillId="0" borderId="0" xfId="1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1" fontId="20" fillId="0" borderId="0" xfId="1" applyFont="1">
      <alignment vertical="center"/>
    </xf>
    <xf numFmtId="0" fontId="23" fillId="0" borderId="0" xfId="0" applyFont="1" applyAlignment="1">
      <alignment vertical="center"/>
    </xf>
    <xf numFmtId="41" fontId="17" fillId="0" borderId="0" xfId="1" quotePrefix="1" applyFont="1" applyAlignment="1">
      <alignment horizontal="left" vertical="center"/>
    </xf>
    <xf numFmtId="41" fontId="24" fillId="0" borderId="0" xfId="1" quotePrefix="1" applyFont="1" applyAlignment="1">
      <alignment horizontal="left" vertical="center"/>
    </xf>
    <xf numFmtId="41" fontId="21" fillId="0" borderId="0" xfId="1" quotePrefix="1" applyFont="1" applyAlignment="1">
      <alignment horizontal="left" vertical="center"/>
    </xf>
    <xf numFmtId="0" fontId="18" fillId="0" borderId="0" xfId="0" quotePrefix="1" applyFont="1" applyAlignment="1">
      <alignment horizontal="left" vertical="center"/>
    </xf>
    <xf numFmtId="41" fontId="18" fillId="0" borderId="0" xfId="1" applyFont="1">
      <alignment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41" fontId="17" fillId="0" borderId="0" xfId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1" fontId="28" fillId="0" borderId="0" xfId="1" applyFont="1">
      <alignment vertical="center"/>
    </xf>
    <xf numFmtId="0" fontId="17" fillId="0" borderId="0" xfId="0" applyFont="1" applyAlignment="1">
      <alignment horizontal="right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41" fontId="17" fillId="5" borderId="56" xfId="1" applyFont="1" applyFill="1" applyBorder="1" applyAlignment="1">
      <alignment horizontal="right" vertical="center"/>
    </xf>
    <xf numFmtId="41" fontId="17" fillId="5" borderId="31" xfId="1" applyFont="1" applyFill="1" applyBorder="1" applyAlignment="1">
      <alignment horizontal="right" vertical="center"/>
    </xf>
    <xf numFmtId="41" fontId="17" fillId="2" borderId="33" xfId="1" applyFont="1" applyFill="1" applyBorder="1" applyAlignment="1">
      <alignment horizontal="right" vertical="center"/>
    </xf>
    <xf numFmtId="41" fontId="17" fillId="2" borderId="25" xfId="1" applyFont="1" applyFill="1" applyBorder="1" applyAlignment="1">
      <alignment horizontal="right" vertical="center"/>
    </xf>
    <xf numFmtId="41" fontId="17" fillId="5" borderId="13" xfId="1" applyFont="1" applyFill="1" applyBorder="1" applyAlignment="1">
      <alignment horizontal="right" vertical="center"/>
    </xf>
    <xf numFmtId="41" fontId="17" fillId="2" borderId="1" xfId="1" applyFont="1" applyFill="1" applyBorder="1" applyAlignment="1">
      <alignment horizontal="right" vertical="center"/>
    </xf>
    <xf numFmtId="41" fontId="17" fillId="2" borderId="31" xfId="1" applyFont="1" applyFill="1" applyBorder="1" applyAlignment="1">
      <alignment horizontal="right" vertical="center"/>
    </xf>
    <xf numFmtId="0" fontId="17" fillId="2" borderId="39" xfId="0" applyFont="1" applyFill="1" applyBorder="1" applyAlignment="1">
      <alignment horizontal="center" vertical="center"/>
    </xf>
    <xf numFmtId="41" fontId="17" fillId="3" borderId="57" xfId="1" applyFont="1" applyFill="1" applyBorder="1" applyAlignment="1">
      <alignment horizontal="right" vertical="center"/>
    </xf>
    <xf numFmtId="41" fontId="17" fillId="3" borderId="51" xfId="1" applyFont="1" applyFill="1" applyBorder="1" applyAlignment="1">
      <alignment horizontal="right" vertical="center"/>
    </xf>
    <xf numFmtId="41" fontId="17" fillId="3" borderId="33" xfId="1" applyFont="1" applyFill="1" applyBorder="1" applyAlignment="1">
      <alignment horizontal="right" vertical="center"/>
    </xf>
    <xf numFmtId="41" fontId="17" fillId="3" borderId="59" xfId="1" applyFont="1" applyFill="1" applyBorder="1" applyAlignment="1">
      <alignment horizontal="right" vertical="center"/>
    </xf>
    <xf numFmtId="41" fontId="17" fillId="3" borderId="34" xfId="1" applyFont="1" applyFill="1" applyBorder="1" applyAlignment="1">
      <alignment horizontal="right" vertical="center"/>
    </xf>
    <xf numFmtId="41" fontId="17" fillId="3" borderId="36" xfId="1" applyFont="1" applyFill="1" applyBorder="1" applyAlignment="1">
      <alignment horizontal="right" vertical="center"/>
    </xf>
    <xf numFmtId="41" fontId="17" fillId="3" borderId="55" xfId="1" applyFont="1" applyFill="1" applyBorder="1" applyAlignment="1">
      <alignment horizontal="right" vertical="center"/>
    </xf>
    <xf numFmtId="41" fontId="17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43" fontId="17" fillId="0" borderId="0" xfId="0" applyNumberFormat="1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41" fontId="17" fillId="0" borderId="0" xfId="1" quotePrefix="1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quotePrefix="1" applyFont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6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17" fillId="0" borderId="74" xfId="1" applyFont="1" applyBorder="1" applyAlignment="1">
      <alignment horizontal="left" vertical="center" shrinkToFit="1"/>
    </xf>
    <xf numFmtId="41" fontId="17" fillId="0" borderId="75" xfId="1" applyFont="1" applyBorder="1" applyAlignment="1">
      <alignment horizontal="left" vertical="center" shrinkToFit="1"/>
    </xf>
    <xf numFmtId="41" fontId="17" fillId="0" borderId="31" xfId="1" applyFont="1" applyBorder="1" applyAlignment="1">
      <alignment horizontal="left" vertical="center"/>
    </xf>
    <xf numFmtId="41" fontId="17" fillId="0" borderId="29" xfId="1" applyFont="1" applyBorder="1" applyAlignment="1">
      <alignment horizontal="left" vertical="center"/>
    </xf>
    <xf numFmtId="41" fontId="17" fillId="0" borderId="1" xfId="1" quotePrefix="1" applyFont="1" applyBorder="1" applyAlignment="1">
      <alignment horizontal="left" vertical="center"/>
    </xf>
    <xf numFmtId="41" fontId="17" fillId="0" borderId="5" xfId="1" applyFont="1" applyBorder="1" applyAlignment="1">
      <alignment horizontal="left" vertical="center"/>
    </xf>
    <xf numFmtId="41" fontId="17" fillId="0" borderId="76" xfId="1" quotePrefix="1" applyFont="1" applyBorder="1" applyAlignment="1">
      <alignment horizontal="left" vertical="center"/>
    </xf>
    <xf numFmtId="41" fontId="17" fillId="0" borderId="65" xfId="1" applyFont="1" applyBorder="1" applyAlignment="1">
      <alignment horizontal="left" vertical="center"/>
    </xf>
    <xf numFmtId="41" fontId="17" fillId="0" borderId="20" xfId="1" applyFont="1" applyBorder="1" applyAlignment="1">
      <alignment vertical="center"/>
    </xf>
    <xf numFmtId="41" fontId="17" fillId="0" borderId="9" xfId="1" applyFont="1" applyBorder="1" applyAlignment="1">
      <alignment vertical="center"/>
    </xf>
    <xf numFmtId="41" fontId="17" fillId="0" borderId="15" xfId="1" applyFont="1" applyBorder="1" applyAlignment="1">
      <alignment horizontal="left" vertical="center"/>
    </xf>
    <xf numFmtId="41" fontId="17" fillId="0" borderId="16" xfId="1" applyFont="1" applyBorder="1" applyAlignment="1">
      <alignment horizontal="left" vertical="center"/>
    </xf>
    <xf numFmtId="41" fontId="17" fillId="0" borderId="60" xfId="1" applyFont="1" applyBorder="1" applyAlignment="1">
      <alignment horizontal="left" vertical="center"/>
    </xf>
    <xf numFmtId="41" fontId="17" fillId="0" borderId="61" xfId="1" applyFont="1" applyBorder="1" applyAlignment="1">
      <alignment horizontal="left" vertical="center"/>
    </xf>
    <xf numFmtId="41" fontId="17" fillId="0" borderId="15" xfId="1" quotePrefix="1" applyFont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41" fontId="26" fillId="2" borderId="77" xfId="1" applyFont="1" applyFill="1" applyBorder="1" applyAlignment="1">
      <alignment horizontal="center" vertical="center"/>
    </xf>
    <xf numFmtId="41" fontId="26" fillId="2" borderId="18" xfId="1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14" fontId="26" fillId="2" borderId="20" xfId="0" applyNumberFormat="1" applyFont="1" applyFill="1" applyBorder="1" applyAlignment="1">
      <alignment horizontal="center" vertical="center"/>
    </xf>
    <xf numFmtId="14" fontId="26" fillId="2" borderId="21" xfId="0" applyNumberFormat="1" applyFont="1" applyFill="1" applyBorder="1" applyAlignment="1">
      <alignment horizontal="center" vertical="center"/>
    </xf>
    <xf numFmtId="14" fontId="26" fillId="2" borderId="9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Medium9"/>
  <colors>
    <mruColors>
      <color rgb="FFFF9999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78"/>
  <sheetViews>
    <sheetView showGridLines="0" zoomScale="80" zoomScaleNormal="80" workbookViewId="0">
      <selection activeCell="H4" sqref="H4"/>
    </sheetView>
  </sheetViews>
  <sheetFormatPr defaultColWidth="9.125" defaultRowHeight="15" x14ac:dyDescent="0.25"/>
  <cols>
    <col min="1" max="1" width="1.875" style="4" customWidth="1"/>
    <col min="2" max="2" width="13" style="4" customWidth="1"/>
    <col min="3" max="3" width="19.125" style="4" customWidth="1"/>
    <col min="4" max="4" width="149.25" style="4" customWidth="1"/>
    <col min="5" max="5" width="0.875" style="13" customWidth="1"/>
    <col min="6" max="17" width="11.125" style="13" customWidth="1"/>
    <col min="18" max="18" width="1.25" style="4" customWidth="1"/>
    <col min="19" max="16384" width="9.125" style="4"/>
  </cols>
  <sheetData>
    <row r="2" spans="2:17" ht="32.25" x14ac:dyDescent="0.55000000000000004">
      <c r="B2" s="144" t="s">
        <v>66</v>
      </c>
      <c r="C2" s="144"/>
      <c r="D2" s="14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6.149999999999999" customHeight="1" x14ac:dyDescent="0.55000000000000004">
      <c r="B3" s="5"/>
      <c r="C3" s="5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s="17" customFormat="1" ht="27.75" customHeight="1" x14ac:dyDescent="0.35">
      <c r="B4" s="147" t="s">
        <v>87</v>
      </c>
      <c r="C4" s="147"/>
      <c r="D4" s="14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 s="17" customFormat="1" ht="26.25" customHeight="1" x14ac:dyDescent="0.35">
      <c r="B5" s="148" t="s">
        <v>50</v>
      </c>
      <c r="C5" s="148"/>
      <c r="D5" s="148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2:17" s="17" customFormat="1" ht="26.25" customHeight="1" x14ac:dyDescent="0.35">
      <c r="B6" s="149" t="s">
        <v>89</v>
      </c>
      <c r="C6" s="149"/>
      <c r="D6" s="149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2:17" s="17" customFormat="1" ht="26.25" customHeight="1" x14ac:dyDescent="0.35">
      <c r="B7" s="21" t="s">
        <v>88</v>
      </c>
      <c r="C7" s="21"/>
      <c r="D7" s="21"/>
      <c r="E7" s="22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s="17" customFormat="1" ht="26.25" customHeight="1" x14ac:dyDescent="0.35">
      <c r="B8" s="148" t="s">
        <v>81</v>
      </c>
      <c r="C8" s="148"/>
      <c r="D8" s="14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s="17" customFormat="1" ht="26.25" customHeight="1" x14ac:dyDescent="0.35">
      <c r="B9" s="150" t="s">
        <v>96</v>
      </c>
      <c r="C9" s="150"/>
      <c r="D9" s="15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2:17" s="7" customFormat="1" ht="9" customHeight="1" thickBot="1" x14ac:dyDescent="0.3">
      <c r="B10" s="8"/>
      <c r="C10" s="8"/>
      <c r="D10" s="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2:17" s="1" customFormat="1" ht="34.5" customHeight="1" x14ac:dyDescent="0.3">
      <c r="B11" s="23" t="s">
        <v>15</v>
      </c>
      <c r="C11" s="31" t="s">
        <v>16</v>
      </c>
      <c r="D11" s="29" t="s">
        <v>28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s="14" customFormat="1" ht="27.75" customHeight="1" x14ac:dyDescent="0.3">
      <c r="B12" s="145" t="s">
        <v>31</v>
      </c>
      <c r="C12" s="146"/>
      <c r="D12" s="30" t="s">
        <v>84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17" s="14" customFormat="1" ht="27.75" customHeight="1" x14ac:dyDescent="0.3">
      <c r="B13" s="142" t="s">
        <v>32</v>
      </c>
      <c r="C13" s="151" t="s">
        <v>33</v>
      </c>
      <c r="D13" s="24" t="s">
        <v>69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17" s="14" customFormat="1" ht="27.75" customHeight="1" x14ac:dyDescent="0.3">
      <c r="B14" s="142"/>
      <c r="C14" s="152"/>
      <c r="D14" s="25" t="s">
        <v>85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2:17" s="14" customFormat="1" ht="27.75" customHeight="1" x14ac:dyDescent="0.3">
      <c r="B15" s="142"/>
      <c r="C15" s="152"/>
      <c r="D15" s="25" t="s">
        <v>49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2:17" s="14" customFormat="1" ht="27.75" customHeight="1" x14ac:dyDescent="0.3">
      <c r="B16" s="142"/>
      <c r="C16" s="153"/>
      <c r="D16" s="26" t="s">
        <v>86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s="14" customFormat="1" ht="27.75" customHeight="1" x14ac:dyDescent="0.3">
      <c r="B17" s="142"/>
      <c r="C17" s="152" t="s">
        <v>65</v>
      </c>
      <c r="D17" s="27" t="s">
        <v>82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2:17" s="14" customFormat="1" ht="27.75" customHeight="1" x14ac:dyDescent="0.3">
      <c r="B18" s="142"/>
      <c r="C18" s="152"/>
      <c r="D18" s="25" t="s">
        <v>72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2:17" s="14" customFormat="1" ht="27.75" customHeight="1" x14ac:dyDescent="0.3">
      <c r="B19" s="142"/>
      <c r="C19" s="152"/>
      <c r="D19" s="25" t="s">
        <v>68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2:17" s="14" customFormat="1" ht="27.75" customHeight="1" x14ac:dyDescent="0.3">
      <c r="B20" s="142"/>
      <c r="C20" s="152"/>
      <c r="D20" s="25" t="s">
        <v>67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2:17" s="14" customFormat="1" ht="27.75" customHeight="1" thickBot="1" x14ac:dyDescent="0.35">
      <c r="B21" s="143"/>
      <c r="C21" s="154"/>
      <c r="D21" s="28" t="s">
        <v>83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2:17" s="14" customFormat="1" ht="13.5" customHeight="1" x14ac:dyDescent="0.3">
      <c r="B22" s="19"/>
      <c r="C22" s="19"/>
      <c r="D22" s="20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s="7" customFormat="1" ht="13.5" customHeight="1" x14ac:dyDescent="0.25">
      <c r="B23" s="8"/>
      <c r="C23" s="8"/>
      <c r="D23" s="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 s="7" customFormat="1" ht="18" customHeight="1" x14ac:dyDescent="0.25">
      <c r="B24" s="8"/>
      <c r="C24" s="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s="7" customFormat="1" ht="18" customHeight="1" x14ac:dyDescent="0.25">
      <c r="B25" s="10"/>
      <c r="C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s="7" customFormat="1" ht="18" customHeight="1" x14ac:dyDescent="0.25">
      <c r="B26" s="10"/>
      <c r="C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s="7" customFormat="1" ht="13.5" customHeight="1" x14ac:dyDescent="0.25">
      <c r="B27" s="6"/>
      <c r="C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s="7" customFormat="1" ht="13.5" customHeight="1" x14ac:dyDescent="0.25"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s="7" customFormat="1" ht="13.5" customHeight="1" x14ac:dyDescent="0.25">
      <c r="B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2:17" s="7" customFormat="1" ht="13.5" customHeight="1" x14ac:dyDescent="0.25">
      <c r="B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17" s="7" customFormat="1" ht="13.5" customHeight="1" x14ac:dyDescent="0.25"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2:17" s="7" customFormat="1" ht="13.5" customHeight="1" x14ac:dyDescent="0.25"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5:17" s="7" customFormat="1" ht="13.5" customHeight="1" x14ac:dyDescent="0.25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5:17" s="7" customFormat="1" ht="13.5" customHeight="1" x14ac:dyDescent="0.25"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5:17" s="7" customFormat="1" ht="13.5" customHeight="1" x14ac:dyDescent="0.25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5:17" s="7" customFormat="1" ht="13.5" customHeight="1" x14ac:dyDescent="0.25"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5:17" s="7" customFormat="1" ht="13.5" customHeight="1" x14ac:dyDescent="0.25"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5:17" s="7" customFormat="1" ht="13.5" customHeight="1" x14ac:dyDescent="0.25"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5:17" s="7" customFormat="1" ht="13.5" customHeight="1" x14ac:dyDescent="0.25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5:17" s="7" customFormat="1" ht="13.5" customHeight="1" x14ac:dyDescent="0.25"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5:17" s="7" customFormat="1" ht="13.5" customHeight="1" x14ac:dyDescent="0.25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5:17" s="7" customFormat="1" ht="13.5" customHeight="1" x14ac:dyDescent="0.25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5:17" s="7" customFormat="1" ht="13.5" customHeight="1" x14ac:dyDescent="0.25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5:17" s="7" customFormat="1" ht="13.5" customHeight="1" x14ac:dyDescent="0.25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5:17" s="7" customFormat="1" ht="13.5" customHeight="1" x14ac:dyDescent="0.25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5:17" s="7" customFormat="1" ht="13.5" customHeight="1" x14ac:dyDescent="0.25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5:17" s="7" customFormat="1" ht="13.5" customHeight="1" x14ac:dyDescent="0.25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5:17" s="7" customFormat="1" ht="13.5" customHeight="1" x14ac:dyDescent="0.25"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5:17" s="7" customFormat="1" ht="13.5" customHeight="1" x14ac:dyDescent="0.25"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5:17" s="7" customFormat="1" ht="13.5" x14ac:dyDescent="0.25"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5:17" s="7" customFormat="1" ht="13.5" x14ac:dyDescent="0.25"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5:17" s="7" customFormat="1" ht="13.5" x14ac:dyDescent="0.25"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5:17" s="7" customFormat="1" ht="13.5" x14ac:dyDescent="0.25"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5:17" s="7" customFormat="1" ht="13.5" x14ac:dyDescent="0.25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5:17" s="7" customFormat="1" ht="13.5" x14ac:dyDescent="0.25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5:17" s="7" customFormat="1" ht="13.5" x14ac:dyDescent="0.25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5:17" s="7" customFormat="1" ht="13.5" x14ac:dyDescent="0.25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5:17" s="7" customFormat="1" ht="13.5" x14ac:dyDescent="0.25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5:17" s="7" customFormat="1" ht="13.5" x14ac:dyDescent="0.25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5:17" s="7" customFormat="1" ht="13.5" x14ac:dyDescent="0.25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5:17" s="7" customFormat="1" ht="13.5" x14ac:dyDescent="0.25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5:17" s="7" customFormat="1" ht="13.5" x14ac:dyDescent="0.2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5:17" s="7" customFormat="1" ht="13.5" x14ac:dyDescent="0.2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5:17" s="7" customFormat="1" ht="13.5" x14ac:dyDescent="0.25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5:17" s="7" customFormat="1" ht="13.5" x14ac:dyDescent="0.25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5:17" s="7" customFormat="1" ht="13.5" x14ac:dyDescent="0.25"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5:17" s="7" customFormat="1" ht="13.5" x14ac:dyDescent="0.25"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5:17" s="7" customFormat="1" ht="13.5" x14ac:dyDescent="0.25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5:17" s="7" customFormat="1" ht="13.5" x14ac:dyDescent="0.25"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5:17" s="7" customFormat="1" ht="13.5" x14ac:dyDescent="0.25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5:17" s="7" customFormat="1" ht="13.5" x14ac:dyDescent="0.25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5:17" s="7" customFormat="1" ht="13.5" x14ac:dyDescent="0.25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5:17" s="7" customFormat="1" ht="13.5" x14ac:dyDescent="0.25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5:17" s="7" customFormat="1" ht="13.5" x14ac:dyDescent="0.25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5:17" s="7" customFormat="1" ht="13.5" x14ac:dyDescent="0.25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5:17" s="7" customFormat="1" ht="13.5" x14ac:dyDescent="0.25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5:17" s="7" customFormat="1" ht="13.5" x14ac:dyDescent="0.25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5:17" s="7" customFormat="1" ht="13.5" x14ac:dyDescent="0.25"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5:17" s="7" customFormat="1" ht="13.5" x14ac:dyDescent="0.25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5:17" s="7" customFormat="1" ht="13.5" x14ac:dyDescent="0.25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5:17" s="7" customFormat="1" ht="13.5" x14ac:dyDescent="0.25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5:17" s="7" customFormat="1" ht="13.5" x14ac:dyDescent="0.25"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5:17" s="7" customFormat="1" ht="13.5" x14ac:dyDescent="0.25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5:17" s="7" customFormat="1" ht="13.5" x14ac:dyDescent="0.2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5:17" s="7" customFormat="1" ht="13.5" x14ac:dyDescent="0.25"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5:17" s="7" customFormat="1" ht="13.5" x14ac:dyDescent="0.25"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5:17" s="7" customFormat="1" ht="13.5" x14ac:dyDescent="0.25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5:17" s="7" customFormat="1" ht="13.5" x14ac:dyDescent="0.25"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5:17" s="7" customFormat="1" ht="13.5" x14ac:dyDescent="0.25"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5:17" s="7" customFormat="1" ht="13.5" x14ac:dyDescent="0.25"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5:17" s="7" customFormat="1" ht="13.5" x14ac:dyDescent="0.25"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5:17" s="7" customFormat="1" ht="13.5" x14ac:dyDescent="0.25"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5:17" s="7" customFormat="1" ht="13.5" x14ac:dyDescent="0.25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5:17" s="7" customFormat="1" ht="13.5" x14ac:dyDescent="0.25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5:17" s="7" customFormat="1" ht="13.5" x14ac:dyDescent="0.25"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5:17" s="7" customFormat="1" ht="13.5" x14ac:dyDescent="0.25"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5:17" s="7" customFormat="1" ht="13.5" x14ac:dyDescent="0.25"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5:17" s="7" customFormat="1" ht="13.5" x14ac:dyDescent="0.25"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5:17" s="7" customFormat="1" ht="13.5" x14ac:dyDescent="0.25"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5:17" s="7" customFormat="1" ht="13.5" x14ac:dyDescent="0.25"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5:17" s="7" customFormat="1" ht="13.5" x14ac:dyDescent="0.25"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5:17" s="7" customFormat="1" ht="13.5" x14ac:dyDescent="0.25"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5:17" s="7" customFormat="1" ht="13.5" x14ac:dyDescent="0.25"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5:17" s="7" customFormat="1" ht="13.5" x14ac:dyDescent="0.25"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5:17" s="7" customFormat="1" ht="13.5" x14ac:dyDescent="0.25"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5:17" s="7" customFormat="1" ht="13.5" x14ac:dyDescent="0.25"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5:17" s="7" customFormat="1" ht="13.5" x14ac:dyDescent="0.25"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5:17" s="7" customFormat="1" ht="13.5" x14ac:dyDescent="0.25"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5:17" s="7" customFormat="1" ht="13.5" x14ac:dyDescent="0.25"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5:17" s="7" customFormat="1" ht="13.5" x14ac:dyDescent="0.25"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5:17" s="7" customFormat="1" ht="13.5" x14ac:dyDescent="0.25"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5:17" s="7" customFormat="1" ht="13.5" x14ac:dyDescent="0.25"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5:17" s="7" customFormat="1" ht="13.5" x14ac:dyDescent="0.25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5:17" s="7" customFormat="1" ht="13.5" x14ac:dyDescent="0.25"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5:17" s="7" customFormat="1" ht="13.5" x14ac:dyDescent="0.25"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5:17" s="7" customFormat="1" ht="13.5" x14ac:dyDescent="0.25"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5:17" s="7" customFormat="1" ht="13.5" x14ac:dyDescent="0.25"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5:17" s="7" customFormat="1" ht="13.5" x14ac:dyDescent="0.25"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5:17" s="7" customFormat="1" ht="13.5" x14ac:dyDescent="0.25"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5:17" s="7" customFormat="1" ht="13.5" x14ac:dyDescent="0.25"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5:17" s="7" customFormat="1" ht="13.5" x14ac:dyDescent="0.25"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5:17" s="7" customFormat="1" ht="13.5" x14ac:dyDescent="0.25"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5:17" s="7" customFormat="1" ht="13.5" x14ac:dyDescent="0.25"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5:17" s="7" customFormat="1" ht="13.5" x14ac:dyDescent="0.25"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5:17" s="7" customFormat="1" ht="13.5" x14ac:dyDescent="0.25"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5:17" s="7" customFormat="1" ht="13.5" x14ac:dyDescent="0.25"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5:17" s="7" customFormat="1" ht="13.5" x14ac:dyDescent="0.25"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5:17" s="7" customFormat="1" ht="13.5" x14ac:dyDescent="0.25"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5:17" s="7" customFormat="1" ht="13.5" x14ac:dyDescent="0.25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5:17" s="7" customFormat="1" ht="13.5" x14ac:dyDescent="0.25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5:17" s="7" customFormat="1" ht="13.5" x14ac:dyDescent="0.25"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5:17" s="7" customFormat="1" ht="13.5" x14ac:dyDescent="0.25"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5:17" s="7" customFormat="1" ht="13.5" x14ac:dyDescent="0.25"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5:17" s="7" customFormat="1" ht="13.5" x14ac:dyDescent="0.25"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5:17" s="7" customFormat="1" ht="13.5" x14ac:dyDescent="0.25"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5:17" s="7" customFormat="1" ht="13.5" x14ac:dyDescent="0.25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5:17" s="7" customFormat="1" ht="13.5" x14ac:dyDescent="0.25"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5:17" s="7" customFormat="1" ht="13.5" x14ac:dyDescent="0.25"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5:17" s="7" customFormat="1" ht="13.5" x14ac:dyDescent="0.25"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5:17" s="7" customFormat="1" ht="13.5" x14ac:dyDescent="0.25"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5:17" s="7" customFormat="1" ht="13.5" x14ac:dyDescent="0.25"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5:17" s="7" customFormat="1" ht="13.5" x14ac:dyDescent="0.25"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5:17" s="7" customFormat="1" ht="13.5" x14ac:dyDescent="0.25"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5:17" s="7" customFormat="1" ht="13.5" x14ac:dyDescent="0.25"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5:17" s="7" customFormat="1" ht="13.5" x14ac:dyDescent="0.25"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5:17" s="7" customFormat="1" ht="13.5" x14ac:dyDescent="0.25"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5:17" s="7" customFormat="1" ht="13.5" x14ac:dyDescent="0.25"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5:17" s="7" customFormat="1" ht="13.5" x14ac:dyDescent="0.25"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5:17" s="7" customFormat="1" ht="13.5" x14ac:dyDescent="0.25"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5:17" s="7" customFormat="1" ht="13.5" x14ac:dyDescent="0.25"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5:17" s="7" customFormat="1" ht="13.5" x14ac:dyDescent="0.25"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5:17" s="7" customFormat="1" ht="13.5" x14ac:dyDescent="0.25"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5:17" s="7" customFormat="1" ht="13.5" x14ac:dyDescent="0.25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5:17" s="7" customFormat="1" ht="13.5" x14ac:dyDescent="0.25"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5:17" s="7" customFormat="1" ht="13.5" x14ac:dyDescent="0.25"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5:17" s="7" customFormat="1" ht="13.5" x14ac:dyDescent="0.25"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5:17" s="7" customFormat="1" ht="13.5" x14ac:dyDescent="0.25"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5:17" s="7" customFormat="1" ht="13.5" x14ac:dyDescent="0.25"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5:17" s="7" customFormat="1" ht="13.5" x14ac:dyDescent="0.25"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5:17" s="7" customFormat="1" ht="13.5" x14ac:dyDescent="0.25"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5:17" s="7" customFormat="1" ht="13.5" x14ac:dyDescent="0.25"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5:17" s="7" customFormat="1" ht="13.5" x14ac:dyDescent="0.25"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5:17" s="7" customFormat="1" ht="13.5" x14ac:dyDescent="0.25"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5:17" s="7" customFormat="1" ht="13.5" x14ac:dyDescent="0.25"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5:17" s="7" customFormat="1" ht="13.5" x14ac:dyDescent="0.25"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5:17" s="7" customFormat="1" ht="13.5" x14ac:dyDescent="0.25"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5:17" s="7" customFormat="1" ht="13.5" x14ac:dyDescent="0.25"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5:17" s="7" customFormat="1" ht="13.5" x14ac:dyDescent="0.25"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5:17" s="7" customFormat="1" ht="13.5" x14ac:dyDescent="0.25"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5:17" s="7" customFormat="1" ht="13.5" x14ac:dyDescent="0.25"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5:17" s="7" customFormat="1" ht="13.5" x14ac:dyDescent="0.25"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5:17" s="7" customFormat="1" ht="13.5" x14ac:dyDescent="0.25"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5:17" s="7" customFormat="1" ht="13.5" x14ac:dyDescent="0.25"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5:17" s="7" customFormat="1" ht="13.5" x14ac:dyDescent="0.25"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5:17" s="7" customFormat="1" ht="13.5" x14ac:dyDescent="0.25"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5:17" s="7" customFormat="1" ht="13.5" x14ac:dyDescent="0.25"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5:17" s="7" customFormat="1" ht="13.5" x14ac:dyDescent="0.25"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5:17" s="7" customFormat="1" ht="13.5" x14ac:dyDescent="0.25"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5:17" s="7" customFormat="1" ht="13.5" x14ac:dyDescent="0.25"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5:17" s="7" customFormat="1" ht="13.5" x14ac:dyDescent="0.25"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5:17" s="7" customFormat="1" ht="13.5" x14ac:dyDescent="0.25"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5:17" s="7" customFormat="1" ht="13.5" x14ac:dyDescent="0.25"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5:17" s="7" customFormat="1" ht="13.5" x14ac:dyDescent="0.25"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5:17" s="7" customFormat="1" ht="13.5" x14ac:dyDescent="0.25"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5:17" s="7" customFormat="1" ht="13.5" x14ac:dyDescent="0.25"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5:17" s="7" customFormat="1" ht="13.5" x14ac:dyDescent="0.25"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5:17" s="7" customFormat="1" ht="13.5" x14ac:dyDescent="0.25"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5:17" s="7" customFormat="1" ht="13.5" x14ac:dyDescent="0.25"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5:17" s="7" customFormat="1" ht="13.5" x14ac:dyDescent="0.25"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5:17" s="7" customFormat="1" ht="13.5" x14ac:dyDescent="0.25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5:17" s="7" customFormat="1" ht="13.5" x14ac:dyDescent="0.25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5:17" s="7" customFormat="1" ht="13.5" x14ac:dyDescent="0.25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5:17" s="7" customFormat="1" ht="13.5" x14ac:dyDescent="0.25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5:17" s="7" customFormat="1" ht="13.5" x14ac:dyDescent="0.25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5:17" s="7" customFormat="1" ht="13.5" x14ac:dyDescent="0.25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5:17" s="7" customFormat="1" ht="13.5" x14ac:dyDescent="0.25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5:17" s="7" customFormat="1" ht="13.5" x14ac:dyDescent="0.25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5:17" s="7" customFormat="1" ht="13.5" x14ac:dyDescent="0.25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5:17" s="7" customFormat="1" ht="13.5" x14ac:dyDescent="0.25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5:17" s="7" customFormat="1" ht="13.5" x14ac:dyDescent="0.25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5:17" s="7" customFormat="1" ht="13.5" x14ac:dyDescent="0.25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5:17" s="7" customFormat="1" ht="13.5" x14ac:dyDescent="0.25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5:17" s="7" customFormat="1" ht="13.5" x14ac:dyDescent="0.25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5:17" s="7" customFormat="1" ht="13.5" x14ac:dyDescent="0.25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5:17" s="7" customFormat="1" ht="13.5" x14ac:dyDescent="0.25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5:17" s="7" customFormat="1" ht="13.5" x14ac:dyDescent="0.25"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5:17" s="7" customFormat="1" ht="13.5" x14ac:dyDescent="0.25"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5:17" s="7" customFormat="1" ht="13.5" x14ac:dyDescent="0.25"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5:17" s="7" customFormat="1" ht="13.5" x14ac:dyDescent="0.25"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5:17" s="7" customFormat="1" ht="13.5" x14ac:dyDescent="0.25"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5:17" s="7" customFormat="1" ht="13.5" x14ac:dyDescent="0.25"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5:17" s="7" customFormat="1" ht="13.5" x14ac:dyDescent="0.25"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5:17" s="7" customFormat="1" ht="13.5" x14ac:dyDescent="0.25"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5:17" s="7" customFormat="1" ht="13.5" x14ac:dyDescent="0.25"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5:17" s="7" customFormat="1" ht="13.5" x14ac:dyDescent="0.25"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5:17" s="7" customFormat="1" ht="13.5" x14ac:dyDescent="0.25"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5:17" s="7" customFormat="1" ht="13.5" x14ac:dyDescent="0.25"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5:17" s="7" customFormat="1" ht="13.5" x14ac:dyDescent="0.25"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5:17" s="7" customFormat="1" ht="13.5" x14ac:dyDescent="0.25"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5:17" s="7" customFormat="1" ht="13.5" x14ac:dyDescent="0.25"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5:17" s="7" customFormat="1" ht="13.5" x14ac:dyDescent="0.25"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5:17" s="7" customFormat="1" ht="13.5" x14ac:dyDescent="0.25"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5:17" s="7" customFormat="1" ht="13.5" x14ac:dyDescent="0.25"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5:17" s="7" customFormat="1" ht="13.5" x14ac:dyDescent="0.25"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5:17" s="7" customFormat="1" ht="13.5" x14ac:dyDescent="0.25"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5:17" s="7" customFormat="1" ht="13.5" x14ac:dyDescent="0.25"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5:17" s="7" customFormat="1" ht="13.5" x14ac:dyDescent="0.25"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5:17" s="7" customFormat="1" ht="13.5" x14ac:dyDescent="0.25"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5:17" s="7" customFormat="1" ht="13.5" x14ac:dyDescent="0.25"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5:17" s="7" customFormat="1" ht="13.5" x14ac:dyDescent="0.25"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5:17" s="7" customFormat="1" ht="13.5" x14ac:dyDescent="0.25"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5:17" s="7" customFormat="1" ht="13.5" x14ac:dyDescent="0.25"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5:17" s="7" customFormat="1" ht="13.5" x14ac:dyDescent="0.25"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5:17" s="7" customFormat="1" ht="13.5" x14ac:dyDescent="0.25"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5:17" s="7" customFormat="1" ht="13.5" x14ac:dyDescent="0.25"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5:17" s="7" customFormat="1" ht="13.5" x14ac:dyDescent="0.25"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5:17" s="7" customFormat="1" ht="13.5" x14ac:dyDescent="0.25"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5:17" s="7" customFormat="1" ht="13.5" x14ac:dyDescent="0.25"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5:17" s="7" customFormat="1" ht="13.5" x14ac:dyDescent="0.25"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5:17" s="7" customFormat="1" ht="13.5" x14ac:dyDescent="0.25"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5:17" s="7" customFormat="1" ht="13.5" x14ac:dyDescent="0.25"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5:17" s="7" customFormat="1" ht="13.5" x14ac:dyDescent="0.25"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5:17" s="7" customFormat="1" ht="13.5" x14ac:dyDescent="0.25"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5:17" s="7" customFormat="1" ht="13.5" x14ac:dyDescent="0.25"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5:17" s="7" customFormat="1" ht="13.5" x14ac:dyDescent="0.25"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5:17" s="7" customFormat="1" ht="13.5" x14ac:dyDescent="0.25"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5:17" s="7" customFormat="1" ht="13.5" x14ac:dyDescent="0.25"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5:17" s="7" customFormat="1" ht="13.5" x14ac:dyDescent="0.25"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5:17" s="7" customFormat="1" ht="13.5" x14ac:dyDescent="0.25"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5:17" s="7" customFormat="1" ht="13.5" x14ac:dyDescent="0.25"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5:17" s="7" customFormat="1" ht="13.5" x14ac:dyDescent="0.25"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5:17" s="7" customFormat="1" ht="13.5" x14ac:dyDescent="0.25"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5:17" s="7" customFormat="1" ht="13.5" x14ac:dyDescent="0.25"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5:17" s="7" customFormat="1" ht="13.5" x14ac:dyDescent="0.25"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5:17" s="7" customFormat="1" ht="13.5" x14ac:dyDescent="0.25"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5:17" s="7" customFormat="1" ht="13.5" x14ac:dyDescent="0.25"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5:17" s="7" customFormat="1" ht="13.5" x14ac:dyDescent="0.25"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5:17" s="7" customFormat="1" ht="13.5" x14ac:dyDescent="0.25"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5:17" s="7" customFormat="1" ht="13.5" x14ac:dyDescent="0.25"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5:17" s="7" customFormat="1" ht="13.5" x14ac:dyDescent="0.25"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5:17" s="7" customFormat="1" ht="13.5" x14ac:dyDescent="0.25"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5:17" s="7" customFormat="1" ht="13.5" x14ac:dyDescent="0.25"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5:17" s="7" customFormat="1" ht="13.5" x14ac:dyDescent="0.25"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5:17" s="7" customFormat="1" ht="13.5" x14ac:dyDescent="0.25"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5:17" s="7" customFormat="1" ht="13.5" x14ac:dyDescent="0.25"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5:17" s="7" customFormat="1" ht="13.5" x14ac:dyDescent="0.25"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5:17" s="7" customFormat="1" ht="13.5" x14ac:dyDescent="0.25"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5:17" s="7" customFormat="1" ht="13.5" x14ac:dyDescent="0.25"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5:17" s="7" customFormat="1" ht="13.5" x14ac:dyDescent="0.25"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5:17" s="7" customFormat="1" ht="13.5" x14ac:dyDescent="0.25"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5:17" s="7" customFormat="1" ht="13.5" x14ac:dyDescent="0.25"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5:17" s="7" customFormat="1" ht="13.5" x14ac:dyDescent="0.25"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5:17" s="7" customFormat="1" ht="13.5" x14ac:dyDescent="0.25"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5:17" s="7" customFormat="1" ht="13.5" x14ac:dyDescent="0.25"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5:17" s="7" customFormat="1" ht="13.5" x14ac:dyDescent="0.25"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5:17" s="7" customFormat="1" ht="13.5" x14ac:dyDescent="0.25"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5:17" s="7" customFormat="1" ht="13.5" x14ac:dyDescent="0.25"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5:17" s="7" customFormat="1" ht="13.5" x14ac:dyDescent="0.25"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</sheetData>
  <mergeCells count="10">
    <mergeCell ref="B13:B21"/>
    <mergeCell ref="B2:D2"/>
    <mergeCell ref="B12:C12"/>
    <mergeCell ref="B4:D4"/>
    <mergeCell ref="B5:D5"/>
    <mergeCell ref="B8:D8"/>
    <mergeCell ref="B6:D6"/>
    <mergeCell ref="B9:D9"/>
    <mergeCell ref="C13:C16"/>
    <mergeCell ref="C17:C21"/>
  </mergeCells>
  <phoneticPr fontId="2" type="noConversion"/>
  <pageMargins left="0.34" right="0.25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36"/>
  <sheetViews>
    <sheetView showGridLines="0" tabSelected="1" zoomScale="80" zoomScaleNormal="80" workbookViewId="0">
      <selection activeCell="F5" sqref="F5"/>
    </sheetView>
  </sheetViews>
  <sheetFormatPr defaultColWidth="9" defaultRowHeight="16.5" x14ac:dyDescent="0.3"/>
  <cols>
    <col min="1" max="1" width="1.375" style="32" customWidth="1"/>
    <col min="2" max="2" width="15.375" style="32" customWidth="1"/>
    <col min="3" max="3" width="13.625" style="32" customWidth="1"/>
    <col min="4" max="4" width="14.125" style="32" customWidth="1"/>
    <col min="5" max="8" width="14.125" style="33" customWidth="1"/>
    <col min="9" max="9" width="18.25" style="33" customWidth="1"/>
    <col min="10" max="10" width="14.375" style="33" customWidth="1"/>
    <col min="11" max="11" width="14.625" style="33" customWidth="1"/>
    <col min="12" max="12" width="18.375" style="33" customWidth="1"/>
    <col min="13" max="13" width="1.25" style="32" customWidth="1"/>
    <col min="14" max="16384" width="9" style="32"/>
  </cols>
  <sheetData>
    <row r="2" spans="2:12" ht="38.25" x14ac:dyDescent="0.3">
      <c r="B2" s="159" t="s">
        <v>7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2" ht="9" customHeight="1" thickBot="1" x14ac:dyDescent="0.35"/>
    <row r="4" spans="2:12" s="35" customFormat="1" ht="20.25" customHeight="1" x14ac:dyDescent="0.3">
      <c r="B4" s="34" t="s">
        <v>45</v>
      </c>
      <c r="C4" s="160"/>
      <c r="D4" s="161"/>
      <c r="E4" s="33"/>
      <c r="F4" s="33"/>
      <c r="G4" s="33"/>
      <c r="H4" s="33"/>
      <c r="I4" s="33"/>
      <c r="J4" s="33"/>
      <c r="K4" s="33"/>
      <c r="L4" s="33"/>
    </row>
    <row r="5" spans="2:12" s="35" customFormat="1" ht="20.25" customHeight="1" x14ac:dyDescent="0.3">
      <c r="B5" s="36" t="s">
        <v>46</v>
      </c>
      <c r="C5" s="162"/>
      <c r="D5" s="163"/>
      <c r="E5" s="33"/>
      <c r="F5" s="33"/>
      <c r="G5" s="33"/>
      <c r="H5" s="33"/>
      <c r="I5" s="33"/>
      <c r="J5" s="33"/>
      <c r="K5" s="33"/>
      <c r="L5" s="33"/>
    </row>
    <row r="6" spans="2:12" s="35" customFormat="1" ht="20.25" customHeight="1" x14ac:dyDescent="0.3">
      <c r="B6" s="37" t="s">
        <v>29</v>
      </c>
      <c r="C6" s="174"/>
      <c r="D6" s="171"/>
      <c r="E6" s="33"/>
      <c r="F6" s="33"/>
      <c r="G6" s="33"/>
      <c r="H6" s="33"/>
      <c r="I6" s="33"/>
      <c r="J6" s="33"/>
      <c r="K6" s="33"/>
      <c r="L6" s="33"/>
    </row>
    <row r="7" spans="2:12" s="35" customFormat="1" ht="20.25" customHeight="1" x14ac:dyDescent="0.3">
      <c r="B7" s="37" t="s">
        <v>11</v>
      </c>
      <c r="C7" s="164"/>
      <c r="D7" s="165"/>
      <c r="E7" s="33"/>
      <c r="F7" s="33"/>
      <c r="G7" s="33"/>
      <c r="H7" s="33"/>
      <c r="I7" s="33"/>
      <c r="J7" s="33"/>
      <c r="K7" s="33"/>
      <c r="L7" s="33"/>
    </row>
    <row r="8" spans="2:12" s="35" customFormat="1" ht="20.25" customHeight="1" x14ac:dyDescent="0.3">
      <c r="B8" s="38" t="s">
        <v>12</v>
      </c>
      <c r="C8" s="166"/>
      <c r="D8" s="167"/>
      <c r="E8" s="33"/>
      <c r="F8" s="33"/>
      <c r="G8" s="33"/>
      <c r="H8" s="33"/>
      <c r="I8" s="33"/>
      <c r="J8" s="33"/>
      <c r="K8" s="33"/>
      <c r="L8" s="33"/>
    </row>
    <row r="9" spans="2:12" s="35" customFormat="1" ht="20.25" customHeight="1" x14ac:dyDescent="0.3">
      <c r="B9" s="39" t="s">
        <v>26</v>
      </c>
      <c r="C9" s="172"/>
      <c r="D9" s="173"/>
      <c r="E9" s="33"/>
      <c r="F9" s="33"/>
      <c r="G9" s="33"/>
      <c r="H9" s="33"/>
      <c r="I9" s="33"/>
      <c r="J9" s="33"/>
      <c r="K9" s="33"/>
      <c r="L9" s="33"/>
    </row>
    <row r="10" spans="2:12" s="35" customFormat="1" ht="20.25" customHeight="1" x14ac:dyDescent="0.3">
      <c r="B10" s="40" t="s">
        <v>13</v>
      </c>
      <c r="C10" s="170"/>
      <c r="D10" s="171"/>
      <c r="E10" s="33"/>
      <c r="F10" s="33"/>
      <c r="G10" s="33"/>
      <c r="H10" s="33"/>
      <c r="I10" s="33"/>
      <c r="J10" s="33"/>
      <c r="K10" s="33"/>
      <c r="L10" s="33"/>
    </row>
    <row r="11" spans="2:12" s="35" customFormat="1" ht="20.25" customHeight="1" thickBot="1" x14ac:dyDescent="0.35">
      <c r="B11" s="41" t="s">
        <v>14</v>
      </c>
      <c r="C11" s="168"/>
      <c r="D11" s="169"/>
      <c r="E11" s="33"/>
      <c r="F11" s="33"/>
      <c r="G11" s="33"/>
      <c r="H11" s="33"/>
      <c r="I11" s="33"/>
      <c r="J11" s="33"/>
      <c r="K11" s="33"/>
      <c r="L11" s="33"/>
    </row>
    <row r="12" spans="2:12" s="35" customFormat="1" ht="19.5" customHeight="1" thickBot="1" x14ac:dyDescent="0.35">
      <c r="B12" s="42"/>
      <c r="C12" s="42"/>
      <c r="D12" s="42"/>
      <c r="E12" s="33"/>
      <c r="F12" s="33"/>
      <c r="G12" s="33"/>
      <c r="H12" s="33"/>
      <c r="I12" s="33"/>
      <c r="J12" s="33"/>
      <c r="K12" s="33"/>
      <c r="L12" s="43" t="s">
        <v>61</v>
      </c>
    </row>
    <row r="13" spans="2:12" s="35" customFormat="1" ht="24" customHeight="1" x14ac:dyDescent="0.3">
      <c r="B13" s="177" t="s">
        <v>0</v>
      </c>
      <c r="C13" s="175" t="s">
        <v>1</v>
      </c>
      <c r="D13" s="44" t="s">
        <v>8</v>
      </c>
      <c r="E13" s="45" t="s">
        <v>9</v>
      </c>
      <c r="F13" s="46" t="s">
        <v>10</v>
      </c>
      <c r="G13" s="46" t="s">
        <v>43</v>
      </c>
      <c r="H13" s="47" t="s">
        <v>53</v>
      </c>
      <c r="I13" s="48" t="s">
        <v>77</v>
      </c>
      <c r="J13" s="46" t="s">
        <v>78</v>
      </c>
      <c r="K13" s="49" t="s">
        <v>79</v>
      </c>
      <c r="L13" s="50" t="s">
        <v>91</v>
      </c>
    </row>
    <row r="14" spans="2:12" s="35" customFormat="1" ht="26.25" customHeight="1" x14ac:dyDescent="0.3">
      <c r="B14" s="178"/>
      <c r="C14" s="176"/>
      <c r="D14" s="51" t="s">
        <v>36</v>
      </c>
      <c r="E14" s="52" t="s">
        <v>35</v>
      </c>
      <c r="F14" s="52" t="s">
        <v>34</v>
      </c>
      <c r="G14" s="53" t="s">
        <v>51</v>
      </c>
      <c r="H14" s="52" t="s">
        <v>52</v>
      </c>
      <c r="I14" s="54" t="s">
        <v>54</v>
      </c>
      <c r="J14" s="52" t="s">
        <v>63</v>
      </c>
      <c r="K14" s="55" t="s">
        <v>55</v>
      </c>
      <c r="L14" s="56" t="s">
        <v>6</v>
      </c>
    </row>
    <row r="15" spans="2:12" s="35" customFormat="1" ht="24" customHeight="1" x14ac:dyDescent="0.3">
      <c r="B15" s="157" t="s">
        <v>2</v>
      </c>
      <c r="C15" s="57" t="s">
        <v>3</v>
      </c>
      <c r="D15" s="58"/>
      <c r="E15" s="59"/>
      <c r="F15" s="59"/>
      <c r="G15" s="59"/>
      <c r="H15" s="60"/>
      <c r="I15" s="61">
        <f>SUM(D15:H15)</f>
        <v>0</v>
      </c>
      <c r="J15" s="62"/>
      <c r="K15" s="63">
        <f>+'2_인건비정산서'!M10</f>
        <v>0</v>
      </c>
      <c r="L15" s="64">
        <f>I15-J15-K15</f>
        <v>0</v>
      </c>
    </row>
    <row r="16" spans="2:12" s="35" customFormat="1" ht="24" customHeight="1" x14ac:dyDescent="0.3">
      <c r="B16" s="158"/>
      <c r="C16" s="65" t="s">
        <v>74</v>
      </c>
      <c r="D16" s="66"/>
      <c r="E16" s="67"/>
      <c r="F16" s="67"/>
      <c r="G16" s="67"/>
      <c r="H16" s="68"/>
      <c r="I16" s="69">
        <f>SUM(D16:H16)</f>
        <v>0</v>
      </c>
      <c r="J16" s="70"/>
      <c r="K16" s="71">
        <f>+'2_인건비정산서'!M15</f>
        <v>0</v>
      </c>
      <c r="L16" s="72">
        <f t="shared" ref="L16" si="0">I16-J16-K16</f>
        <v>0</v>
      </c>
    </row>
    <row r="17" spans="2:13" s="35" customFormat="1" ht="24" customHeight="1" thickBot="1" x14ac:dyDescent="0.35">
      <c r="B17" s="158"/>
      <c r="C17" s="65" t="s">
        <v>4</v>
      </c>
      <c r="D17" s="73">
        <f t="shared" ref="D17:L17" si="1">SUM(D15:D16)</f>
        <v>0</v>
      </c>
      <c r="E17" s="74">
        <f t="shared" si="1"/>
        <v>0</v>
      </c>
      <c r="F17" s="74">
        <f t="shared" si="1"/>
        <v>0</v>
      </c>
      <c r="G17" s="75">
        <f t="shared" si="1"/>
        <v>0</v>
      </c>
      <c r="H17" s="76">
        <f t="shared" si="1"/>
        <v>0</v>
      </c>
      <c r="I17" s="77">
        <f t="shared" si="1"/>
        <v>0</v>
      </c>
      <c r="J17" s="76">
        <f t="shared" si="1"/>
        <v>0</v>
      </c>
      <c r="K17" s="78">
        <f t="shared" si="1"/>
        <v>0</v>
      </c>
      <c r="L17" s="79">
        <f t="shared" si="1"/>
        <v>0</v>
      </c>
    </row>
    <row r="18" spans="2:13" s="35" customFormat="1" ht="24" customHeight="1" thickBot="1" x14ac:dyDescent="0.35">
      <c r="B18" s="155" t="s">
        <v>5</v>
      </c>
      <c r="C18" s="156"/>
      <c r="D18" s="80">
        <f t="shared" ref="D18:H18" si="2">+D17</f>
        <v>0</v>
      </c>
      <c r="E18" s="81">
        <f t="shared" si="2"/>
        <v>0</v>
      </c>
      <c r="F18" s="82">
        <f t="shared" si="2"/>
        <v>0</v>
      </c>
      <c r="G18" s="82">
        <f t="shared" si="2"/>
        <v>0</v>
      </c>
      <c r="H18" s="82">
        <f t="shared" si="2"/>
        <v>0</v>
      </c>
      <c r="I18" s="83">
        <f t="shared" ref="I18:L18" si="3">+I17</f>
        <v>0</v>
      </c>
      <c r="J18" s="82">
        <f>+J17</f>
        <v>0</v>
      </c>
      <c r="K18" s="84">
        <f t="shared" si="3"/>
        <v>0</v>
      </c>
      <c r="L18" s="85">
        <f t="shared" si="3"/>
        <v>0</v>
      </c>
    </row>
    <row r="19" spans="2:13" s="35" customFormat="1" ht="11.25" customHeight="1" x14ac:dyDescent="0.3">
      <c r="B19" s="86"/>
      <c r="C19" s="86"/>
      <c r="D19" s="86"/>
      <c r="E19" s="33"/>
      <c r="F19" s="33"/>
      <c r="G19" s="33"/>
      <c r="H19" s="33"/>
      <c r="I19" s="33"/>
      <c r="J19" s="33"/>
      <c r="K19" s="33"/>
      <c r="L19" s="33"/>
    </row>
    <row r="20" spans="2:13" s="35" customFormat="1" x14ac:dyDescent="0.3">
      <c r="B20" s="86"/>
      <c r="C20" s="86"/>
      <c r="D20" s="86"/>
      <c r="E20" s="33"/>
      <c r="F20" s="33"/>
      <c r="G20" s="33"/>
      <c r="H20" s="33"/>
      <c r="I20" s="87"/>
      <c r="J20" s="87"/>
      <c r="K20" s="88"/>
      <c r="L20" s="89" t="s">
        <v>30</v>
      </c>
      <c r="M20" s="90"/>
    </row>
    <row r="21" spans="2:13" s="35" customFormat="1" x14ac:dyDescent="0.3">
      <c r="B21" s="91" t="s">
        <v>37</v>
      </c>
      <c r="C21" s="86"/>
      <c r="D21" s="86"/>
      <c r="E21" s="33"/>
      <c r="F21" s="33"/>
      <c r="G21" s="33"/>
      <c r="H21" s="33"/>
      <c r="I21" s="33"/>
      <c r="J21" s="33"/>
      <c r="K21" s="33"/>
      <c r="L21" s="33"/>
    </row>
    <row r="22" spans="2:13" s="35" customFormat="1" ht="6" customHeight="1" x14ac:dyDescent="0.3">
      <c r="B22" s="86"/>
      <c r="C22" s="86"/>
      <c r="D22" s="86"/>
      <c r="E22" s="33"/>
      <c r="F22" s="33"/>
      <c r="G22" s="33"/>
      <c r="H22" s="33"/>
      <c r="I22" s="33"/>
      <c r="J22" s="33"/>
      <c r="K22" s="33"/>
      <c r="L22" s="33"/>
    </row>
    <row r="23" spans="2:13" s="96" customFormat="1" x14ac:dyDescent="0.3">
      <c r="B23" s="92" t="s">
        <v>38</v>
      </c>
      <c r="C23" s="93"/>
      <c r="D23" s="94"/>
      <c r="E23" s="95"/>
      <c r="F23" s="95"/>
      <c r="G23" s="95"/>
      <c r="H23" s="88" t="s">
        <v>39</v>
      </c>
      <c r="I23" s="95"/>
      <c r="J23" s="95"/>
      <c r="K23" s="95"/>
      <c r="L23" s="95"/>
    </row>
    <row r="24" spans="2:13" s="35" customFormat="1" x14ac:dyDescent="0.3">
      <c r="B24" s="97" t="s">
        <v>103</v>
      </c>
      <c r="C24" s="33"/>
      <c r="D24" s="33"/>
      <c r="E24" s="33"/>
      <c r="F24" s="33"/>
      <c r="G24" s="33"/>
      <c r="H24" s="97" t="s">
        <v>104</v>
      </c>
      <c r="I24" s="33"/>
      <c r="J24" s="33"/>
      <c r="K24" s="33"/>
      <c r="L24" s="33"/>
    </row>
    <row r="25" spans="2:13" s="35" customFormat="1" x14ac:dyDescent="0.3">
      <c r="B25" s="97" t="s">
        <v>62</v>
      </c>
      <c r="C25" s="33"/>
      <c r="D25" s="32"/>
      <c r="E25" s="33"/>
      <c r="F25" s="33"/>
      <c r="G25" s="33"/>
      <c r="H25" s="98" t="s">
        <v>105</v>
      </c>
      <c r="I25" s="33"/>
      <c r="J25" s="33"/>
      <c r="K25" s="33"/>
      <c r="L25" s="33"/>
    </row>
    <row r="26" spans="2:13" s="35" customFormat="1" x14ac:dyDescent="0.3">
      <c r="B26" s="97" t="s">
        <v>47</v>
      </c>
      <c r="C26" s="33"/>
      <c r="D26" s="32"/>
      <c r="E26" s="33"/>
      <c r="F26" s="33"/>
      <c r="G26" s="33"/>
      <c r="H26" s="99" t="s">
        <v>106</v>
      </c>
      <c r="I26" s="33"/>
      <c r="J26" s="33"/>
      <c r="K26" s="33"/>
      <c r="L26" s="33"/>
    </row>
    <row r="27" spans="2:13" s="35" customFormat="1" x14ac:dyDescent="0.3">
      <c r="B27" s="97" t="s">
        <v>64</v>
      </c>
      <c r="C27" s="33"/>
      <c r="D27" s="32"/>
      <c r="E27" s="33"/>
      <c r="F27" s="33"/>
      <c r="G27" s="33"/>
      <c r="H27" s="99" t="s">
        <v>107</v>
      </c>
      <c r="I27" s="33"/>
      <c r="J27" s="33"/>
      <c r="K27" s="33"/>
      <c r="L27" s="33"/>
    </row>
    <row r="28" spans="2:13" s="35" customFormat="1" x14ac:dyDescent="0.3">
      <c r="B28" s="97" t="s">
        <v>73</v>
      </c>
      <c r="C28" s="32"/>
      <c r="D28" s="33"/>
      <c r="E28" s="32"/>
      <c r="F28" s="32"/>
      <c r="G28" s="32"/>
      <c r="H28" s="32"/>
      <c r="I28" s="33"/>
      <c r="J28" s="33"/>
      <c r="K28" s="33"/>
      <c r="L28" s="33"/>
    </row>
    <row r="29" spans="2:13" s="35" customFormat="1" x14ac:dyDescent="0.3">
      <c r="B29" s="97" t="s">
        <v>40</v>
      </c>
      <c r="C29" s="32"/>
      <c r="D29" s="33"/>
      <c r="E29" s="32"/>
      <c r="F29" s="32"/>
      <c r="G29" s="32"/>
      <c r="H29" s="32"/>
      <c r="I29" s="33"/>
      <c r="J29" s="33"/>
      <c r="K29" s="33"/>
      <c r="L29" s="33"/>
    </row>
    <row r="30" spans="2:13" s="35" customFormat="1" x14ac:dyDescent="0.3">
      <c r="B30" s="100"/>
      <c r="D30" s="32"/>
      <c r="E30" s="101"/>
      <c r="F30" s="101"/>
      <c r="G30" s="101"/>
      <c r="I30" s="101"/>
      <c r="J30" s="101"/>
      <c r="K30" s="101"/>
      <c r="L30" s="101"/>
    </row>
    <row r="31" spans="2:13" s="35" customFormat="1" x14ac:dyDescent="0.3">
      <c r="C31" s="102"/>
      <c r="D31" s="32"/>
      <c r="E31" s="101"/>
      <c r="F31" s="101"/>
      <c r="G31" s="101"/>
      <c r="I31" s="101"/>
      <c r="J31" s="101"/>
      <c r="K31" s="100"/>
      <c r="L31" s="101"/>
    </row>
    <row r="35" spans="11:11" x14ac:dyDescent="0.3">
      <c r="K35" s="100"/>
    </row>
    <row r="36" spans="11:11" x14ac:dyDescent="0.3">
      <c r="K36" s="100"/>
    </row>
  </sheetData>
  <mergeCells count="13">
    <mergeCell ref="B18:C18"/>
    <mergeCell ref="B15:B17"/>
    <mergeCell ref="B2:L2"/>
    <mergeCell ref="C4:D4"/>
    <mergeCell ref="C5:D5"/>
    <mergeCell ref="C7:D7"/>
    <mergeCell ref="C8:D8"/>
    <mergeCell ref="C11:D11"/>
    <mergeCell ref="C10:D10"/>
    <mergeCell ref="C9:D9"/>
    <mergeCell ref="C6:D6"/>
    <mergeCell ref="C13:C14"/>
    <mergeCell ref="B13:B14"/>
  </mergeCells>
  <phoneticPr fontId="2" type="noConversion"/>
  <pageMargins left="0.28000000000000003" right="0.22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35"/>
  <sheetViews>
    <sheetView showGridLines="0" zoomScale="80" zoomScaleNormal="80" workbookViewId="0">
      <selection activeCell="J21" sqref="J21"/>
    </sheetView>
  </sheetViews>
  <sheetFormatPr defaultColWidth="9" defaultRowHeight="17.25" customHeight="1" x14ac:dyDescent="0.3"/>
  <cols>
    <col min="1" max="1" width="1.375" style="32" customWidth="1"/>
    <col min="2" max="2" width="16.25" style="32" customWidth="1"/>
    <col min="3" max="3" width="15.375" style="32" customWidth="1"/>
    <col min="4" max="5" width="13.375" style="32" customWidth="1"/>
    <col min="6" max="12" width="13.375" style="33" customWidth="1"/>
    <col min="13" max="13" width="19" style="33" customWidth="1"/>
    <col min="14" max="14" width="2.375" style="33" customWidth="1"/>
    <col min="15" max="15" width="1.25" style="32" customWidth="1"/>
    <col min="16" max="16384" width="9" style="32"/>
  </cols>
  <sheetData>
    <row r="2" spans="2:16" ht="40.5" customHeight="1" x14ac:dyDescent="0.3">
      <c r="B2" s="159" t="s">
        <v>48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16" ht="7.5" customHeight="1" thickBot="1" x14ac:dyDescent="0.3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6" ht="31.5" customHeight="1" thickBot="1" x14ac:dyDescent="0.35">
      <c r="B4" s="104" t="s">
        <v>27</v>
      </c>
      <c r="C4" s="181">
        <f>'1_예산및집행내역서'!C4:D4</f>
        <v>0</v>
      </c>
      <c r="D4" s="182"/>
      <c r="E4" s="103"/>
      <c r="F4" s="103"/>
      <c r="G4" s="103"/>
      <c r="H4" s="103"/>
      <c r="I4" s="103"/>
      <c r="J4" s="103"/>
      <c r="K4" s="103"/>
      <c r="L4" s="103"/>
      <c r="M4" s="103"/>
      <c r="N4" s="103"/>
      <c r="P4" s="33"/>
    </row>
    <row r="5" spans="2:16" ht="7.5" customHeight="1" x14ac:dyDescent="0.3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P5" s="105"/>
    </row>
    <row r="6" spans="2:16" ht="23.25" customHeight="1" x14ac:dyDescent="0.3">
      <c r="B6" s="106" t="s">
        <v>76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P6" s="107"/>
    </row>
    <row r="7" spans="2:16" ht="19.5" customHeight="1" thickBot="1" x14ac:dyDescent="0.3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8" t="s">
        <v>25</v>
      </c>
      <c r="N7" s="103"/>
      <c r="P7" s="105"/>
    </row>
    <row r="8" spans="2:16" ht="17.25" customHeight="1" thickBot="1" x14ac:dyDescent="0.35">
      <c r="B8" s="183" t="s">
        <v>15</v>
      </c>
      <c r="C8" s="175" t="s">
        <v>16</v>
      </c>
      <c r="D8" s="177" t="s">
        <v>19</v>
      </c>
      <c r="E8" s="185"/>
      <c r="F8" s="185"/>
      <c r="G8" s="185"/>
      <c r="H8" s="185"/>
      <c r="I8" s="185"/>
      <c r="J8" s="185"/>
      <c r="K8" s="185"/>
      <c r="L8" s="185"/>
      <c r="M8" s="186"/>
      <c r="N8" s="32"/>
    </row>
    <row r="9" spans="2:16" ht="17.25" customHeight="1" x14ac:dyDescent="0.3">
      <c r="B9" s="184"/>
      <c r="C9" s="176"/>
      <c r="D9" s="109" t="s">
        <v>92</v>
      </c>
      <c r="E9" s="110" t="s">
        <v>93</v>
      </c>
      <c r="F9" s="110" t="s">
        <v>94</v>
      </c>
      <c r="G9" s="110" t="s">
        <v>97</v>
      </c>
      <c r="H9" s="110" t="s">
        <v>98</v>
      </c>
      <c r="I9" s="110" t="s">
        <v>99</v>
      </c>
      <c r="J9" s="110" t="s">
        <v>100</v>
      </c>
      <c r="K9" s="110" t="s">
        <v>108</v>
      </c>
      <c r="L9" s="110" t="s">
        <v>101</v>
      </c>
      <c r="M9" s="111" t="s">
        <v>80</v>
      </c>
      <c r="N9" s="32"/>
    </row>
    <row r="10" spans="2:16" ht="21" customHeight="1" x14ac:dyDescent="0.3">
      <c r="B10" s="112" t="s">
        <v>17</v>
      </c>
      <c r="C10" s="113" t="s">
        <v>3</v>
      </c>
      <c r="D10" s="114"/>
      <c r="E10" s="115"/>
      <c r="F10" s="115"/>
      <c r="G10" s="115"/>
      <c r="H10" s="115"/>
      <c r="I10" s="115"/>
      <c r="J10" s="115"/>
      <c r="K10" s="116"/>
      <c r="L10" s="116"/>
      <c r="M10" s="117">
        <f t="shared" ref="M10:M15" si="0">SUM(D10:L10)</f>
        <v>0</v>
      </c>
      <c r="N10" s="32"/>
    </row>
    <row r="11" spans="2:16" ht="21" customHeight="1" x14ac:dyDescent="0.3">
      <c r="B11" s="187" t="s">
        <v>75</v>
      </c>
      <c r="C11" s="65" t="s">
        <v>56</v>
      </c>
      <c r="D11" s="118"/>
      <c r="E11" s="118"/>
      <c r="F11" s="118"/>
      <c r="G11" s="118"/>
      <c r="H11" s="118"/>
      <c r="I11" s="118"/>
      <c r="J11" s="118"/>
      <c r="K11" s="119"/>
      <c r="L11" s="119"/>
      <c r="M11" s="117">
        <f t="shared" si="0"/>
        <v>0</v>
      </c>
      <c r="N11" s="32"/>
    </row>
    <row r="12" spans="2:16" ht="21" customHeight="1" x14ac:dyDescent="0.3">
      <c r="B12" s="188"/>
      <c r="C12" s="65" t="s">
        <v>57</v>
      </c>
      <c r="D12" s="118"/>
      <c r="E12" s="118"/>
      <c r="F12" s="118"/>
      <c r="G12" s="118"/>
      <c r="H12" s="118"/>
      <c r="I12" s="118"/>
      <c r="J12" s="118"/>
      <c r="K12" s="120"/>
      <c r="L12" s="120"/>
      <c r="M12" s="117">
        <f t="shared" si="0"/>
        <v>0</v>
      </c>
      <c r="N12" s="32"/>
    </row>
    <row r="13" spans="2:16" ht="21" customHeight="1" x14ac:dyDescent="0.3">
      <c r="B13" s="188"/>
      <c r="C13" s="65" t="s">
        <v>58</v>
      </c>
      <c r="D13" s="118"/>
      <c r="E13" s="118"/>
      <c r="F13" s="118"/>
      <c r="G13" s="118"/>
      <c r="H13" s="118"/>
      <c r="I13" s="118"/>
      <c r="J13" s="118"/>
      <c r="K13" s="119"/>
      <c r="L13" s="119"/>
      <c r="M13" s="117">
        <f t="shared" si="0"/>
        <v>0</v>
      </c>
      <c r="N13" s="32"/>
    </row>
    <row r="14" spans="2:16" ht="21" customHeight="1" x14ac:dyDescent="0.3">
      <c r="B14" s="188"/>
      <c r="C14" s="65" t="s">
        <v>59</v>
      </c>
      <c r="D14" s="118"/>
      <c r="E14" s="118"/>
      <c r="F14" s="118"/>
      <c r="G14" s="118"/>
      <c r="H14" s="118"/>
      <c r="I14" s="118"/>
      <c r="J14" s="118"/>
      <c r="K14" s="119"/>
      <c r="L14" s="119"/>
      <c r="M14" s="117">
        <f t="shared" si="0"/>
        <v>0</v>
      </c>
      <c r="N14" s="32"/>
    </row>
    <row r="15" spans="2:16" ht="21" customHeight="1" x14ac:dyDescent="0.3">
      <c r="B15" s="189"/>
      <c r="C15" s="121" t="s">
        <v>60</v>
      </c>
      <c r="D15" s="122">
        <f>SUM(D11:D14)</f>
        <v>0</v>
      </c>
      <c r="E15" s="123">
        <f t="shared" ref="E15:J15" si="1">SUM(E11:E14)</f>
        <v>0</v>
      </c>
      <c r="F15" s="123">
        <f t="shared" si="1"/>
        <v>0</v>
      </c>
      <c r="G15" s="123">
        <f t="shared" si="1"/>
        <v>0</v>
      </c>
      <c r="H15" s="123">
        <f t="shared" si="1"/>
        <v>0</v>
      </c>
      <c r="I15" s="124">
        <f t="shared" si="1"/>
        <v>0</v>
      </c>
      <c r="J15" s="124">
        <f t="shared" si="1"/>
        <v>0</v>
      </c>
      <c r="K15" s="124">
        <f t="shared" ref="K15:L15" si="2">SUM(K11:K14)</f>
        <v>0</v>
      </c>
      <c r="L15" s="124">
        <f t="shared" si="2"/>
        <v>0</v>
      </c>
      <c r="M15" s="125">
        <f t="shared" si="0"/>
        <v>0</v>
      </c>
      <c r="N15" s="32"/>
    </row>
    <row r="16" spans="2:16" ht="21" customHeight="1" thickBot="1" x14ac:dyDescent="0.35">
      <c r="B16" s="179" t="s">
        <v>18</v>
      </c>
      <c r="C16" s="180"/>
      <c r="D16" s="126">
        <f>+D10+D15</f>
        <v>0</v>
      </c>
      <c r="E16" s="127">
        <f>+E10+E15</f>
        <v>0</v>
      </c>
      <c r="F16" s="127">
        <f t="shared" ref="F16:J16" si="3">+F10+F15</f>
        <v>0</v>
      </c>
      <c r="G16" s="127">
        <f t="shared" si="3"/>
        <v>0</v>
      </c>
      <c r="H16" s="127">
        <f t="shared" si="3"/>
        <v>0</v>
      </c>
      <c r="I16" s="127">
        <f t="shared" si="3"/>
        <v>0</v>
      </c>
      <c r="J16" s="127">
        <f t="shared" si="3"/>
        <v>0</v>
      </c>
      <c r="K16" s="127">
        <f t="shared" ref="K16:L16" si="4">+K10+K15</f>
        <v>0</v>
      </c>
      <c r="L16" s="127">
        <f t="shared" si="4"/>
        <v>0</v>
      </c>
      <c r="M16" s="128">
        <f>+M10+M15</f>
        <v>0</v>
      </c>
      <c r="N16" s="32"/>
    </row>
    <row r="17" spans="2:14" ht="17.25" customHeight="1" x14ac:dyDescent="0.3">
      <c r="B17" s="86"/>
      <c r="C17" s="86"/>
      <c r="D17" s="87"/>
      <c r="E17" s="129"/>
      <c r="F17" s="86"/>
      <c r="G17" s="86"/>
      <c r="H17" s="86"/>
      <c r="I17" s="86"/>
      <c r="J17" s="130"/>
      <c r="K17" s="86"/>
      <c r="L17" s="86"/>
      <c r="M17" s="86"/>
      <c r="N17" s="86"/>
    </row>
    <row r="18" spans="2:14" ht="30.75" customHeight="1" x14ac:dyDescent="0.3">
      <c r="B18" s="106" t="s">
        <v>20</v>
      </c>
      <c r="C18" s="86"/>
      <c r="D18" s="86"/>
      <c r="E18" s="129"/>
      <c r="F18" s="129"/>
      <c r="G18" s="86"/>
      <c r="H18" s="86"/>
      <c r="I18" s="87"/>
      <c r="J18" s="131"/>
      <c r="K18" s="86"/>
      <c r="L18" s="86"/>
      <c r="M18" s="32"/>
      <c r="N18" s="86"/>
    </row>
    <row r="19" spans="2:14" ht="6.75" customHeight="1" thickBot="1" x14ac:dyDescent="0.35">
      <c r="B19" s="86"/>
      <c r="C19" s="86"/>
      <c r="D19" s="86"/>
      <c r="E19" s="86"/>
      <c r="F19" s="86"/>
      <c r="G19" s="86"/>
      <c r="H19" s="86"/>
      <c r="I19" s="87"/>
      <c r="J19" s="86"/>
      <c r="K19" s="86"/>
      <c r="L19" s="86"/>
      <c r="M19" s="86"/>
      <c r="N19" s="86"/>
    </row>
    <row r="20" spans="2:14" ht="19.5" customHeight="1" x14ac:dyDescent="0.3">
      <c r="B20" s="132" t="s">
        <v>21</v>
      </c>
      <c r="C20" s="185" t="s">
        <v>22</v>
      </c>
      <c r="D20" s="185"/>
      <c r="E20" s="185" t="s">
        <v>23</v>
      </c>
      <c r="F20" s="185"/>
      <c r="G20" s="185" t="s">
        <v>24</v>
      </c>
      <c r="H20" s="175"/>
      <c r="I20" s="87"/>
      <c r="J20" s="86"/>
      <c r="K20" s="86"/>
      <c r="L20" s="86"/>
      <c r="M20" s="86"/>
      <c r="N20" s="86"/>
    </row>
    <row r="21" spans="2:14" ht="28.5" customHeight="1" thickBot="1" x14ac:dyDescent="0.35">
      <c r="B21" s="133">
        <f>'1_예산및집행내역서'!C5</f>
        <v>0</v>
      </c>
      <c r="C21" s="190">
        <f>'1_예산및집행내역서'!C6:D6</f>
        <v>0</v>
      </c>
      <c r="D21" s="191"/>
      <c r="E21" s="190">
        <f>'1_예산및집행내역서'!C7</f>
        <v>0</v>
      </c>
      <c r="F21" s="191"/>
      <c r="G21" s="190">
        <f>'1_예산및집행내역서'!C8</f>
        <v>0</v>
      </c>
      <c r="H21" s="192"/>
      <c r="I21" s="87"/>
      <c r="J21" s="86"/>
      <c r="K21" s="86"/>
      <c r="L21" s="86"/>
      <c r="M21" s="86"/>
      <c r="N21" s="86"/>
    </row>
    <row r="22" spans="2:14" ht="10.5" customHeight="1" x14ac:dyDescent="0.3">
      <c r="B22" s="134"/>
      <c r="C22" s="86"/>
      <c r="D22" s="86"/>
      <c r="E22" s="86"/>
      <c r="F22" s="86"/>
      <c r="G22" s="86"/>
      <c r="H22" s="86"/>
      <c r="I22" s="87"/>
      <c r="J22" s="86"/>
      <c r="K22" s="86"/>
      <c r="L22" s="86"/>
      <c r="M22" s="86"/>
      <c r="N22" s="86"/>
    </row>
    <row r="23" spans="2:14" ht="17.25" customHeight="1" x14ac:dyDescent="0.3">
      <c r="B23" s="91" t="s">
        <v>41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2:14" ht="17.25" customHeight="1" x14ac:dyDescent="0.3">
      <c r="B24" s="135" t="s">
        <v>38</v>
      </c>
      <c r="C24" s="103"/>
      <c r="D24" s="103"/>
      <c r="E24" s="103"/>
      <c r="F24" s="103"/>
      <c r="G24" s="103"/>
      <c r="H24" s="135" t="s">
        <v>70</v>
      </c>
      <c r="I24" s="32"/>
      <c r="J24" s="32"/>
      <c r="K24" s="32"/>
      <c r="L24" s="103"/>
      <c r="M24" s="103"/>
      <c r="N24" s="103"/>
    </row>
    <row r="25" spans="2:14" ht="17.25" customHeight="1" x14ac:dyDescent="0.3">
      <c r="B25" s="136" t="s">
        <v>90</v>
      </c>
      <c r="C25" s="103"/>
      <c r="D25" s="103"/>
      <c r="E25" s="103"/>
      <c r="F25" s="103"/>
      <c r="G25" s="103"/>
      <c r="H25" s="137" t="s">
        <v>71</v>
      </c>
      <c r="I25" s="32"/>
      <c r="J25" s="32"/>
      <c r="K25" s="32"/>
      <c r="L25" s="138"/>
      <c r="M25" s="103"/>
      <c r="N25" s="32"/>
    </row>
    <row r="26" spans="2:14" ht="17.25" customHeight="1" x14ac:dyDescent="0.3">
      <c r="B26" s="139" t="s">
        <v>42</v>
      </c>
      <c r="C26" s="139"/>
      <c r="D26" s="103"/>
      <c r="E26" s="103"/>
      <c r="F26" s="103"/>
      <c r="G26" s="103"/>
      <c r="H26" s="137" t="s">
        <v>102</v>
      </c>
      <c r="I26" s="32"/>
      <c r="J26" s="32"/>
      <c r="K26" s="32"/>
      <c r="L26" s="140"/>
      <c r="M26" s="103"/>
      <c r="N26" s="32"/>
    </row>
    <row r="27" spans="2:14" ht="17.25" customHeight="1" x14ac:dyDescent="0.3">
      <c r="B27" s="139" t="s">
        <v>95</v>
      </c>
      <c r="C27" s="139"/>
      <c r="D27" s="103"/>
      <c r="E27" s="103"/>
      <c r="F27" s="103"/>
      <c r="G27" s="103"/>
      <c r="H27" s="103"/>
      <c r="I27" s="103"/>
      <c r="J27" s="103"/>
      <c r="K27" s="140"/>
      <c r="L27" s="103"/>
      <c r="M27" s="103"/>
      <c r="N27" s="103"/>
    </row>
    <row r="28" spans="2:14" ht="17.25" customHeight="1" x14ac:dyDescent="0.3">
      <c r="B28" s="139" t="s">
        <v>44</v>
      </c>
      <c r="C28" s="139"/>
      <c r="D28" s="139"/>
      <c r="E28" s="139"/>
      <c r="F28" s="139"/>
      <c r="G28" s="139"/>
      <c r="H28" s="103"/>
      <c r="I28" s="103"/>
      <c r="J28" s="103"/>
      <c r="K28" s="138"/>
      <c r="L28" s="103"/>
      <c r="M28" s="103"/>
      <c r="N28" s="103"/>
    </row>
    <row r="29" spans="2:14" ht="17.25" customHeight="1" x14ac:dyDescent="0.3">
      <c r="B29" s="141"/>
      <c r="C29" s="141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2:14" ht="17.25" customHeight="1" x14ac:dyDescent="0.3">
      <c r="B30" s="138"/>
      <c r="C30" s="138"/>
      <c r="D30" s="138"/>
      <c r="E30" s="138"/>
      <c r="F30" s="138"/>
      <c r="G30" s="138"/>
      <c r="H30" s="138"/>
      <c r="I30" s="138"/>
      <c r="J30" s="103"/>
      <c r="K30" s="103"/>
      <c r="L30" s="103"/>
      <c r="M30" s="103"/>
      <c r="N30" s="103"/>
    </row>
    <row r="31" spans="2:14" ht="17.25" customHeight="1" x14ac:dyDescent="0.3">
      <c r="B31" s="137"/>
      <c r="C31" s="138"/>
      <c r="D31" s="138"/>
      <c r="E31" s="138"/>
      <c r="F31" s="138"/>
      <c r="G31" s="138"/>
      <c r="H31" s="138"/>
      <c r="I31" s="138"/>
      <c r="J31" s="103"/>
      <c r="K31" s="103"/>
      <c r="L31" s="103"/>
      <c r="M31" s="103"/>
      <c r="N31" s="103"/>
    </row>
    <row r="32" spans="2:14" ht="17.25" customHeight="1" x14ac:dyDescent="0.3">
      <c r="B32" s="137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</row>
    <row r="33" spans="2:14" ht="17.25" customHeight="1" x14ac:dyDescent="0.3">
      <c r="N33" s="103"/>
    </row>
    <row r="34" spans="2:14" ht="17.25" customHeight="1" x14ac:dyDescent="0.3">
      <c r="B34" s="134"/>
    </row>
    <row r="35" spans="2:14" ht="17.25" customHeight="1" x14ac:dyDescent="0.3">
      <c r="B35" s="134"/>
    </row>
  </sheetData>
  <mergeCells count="13">
    <mergeCell ref="C20:D20"/>
    <mergeCell ref="G20:H20"/>
    <mergeCell ref="C21:D21"/>
    <mergeCell ref="E21:F21"/>
    <mergeCell ref="G21:H21"/>
    <mergeCell ref="E20:F20"/>
    <mergeCell ref="B2:N2"/>
    <mergeCell ref="B16:C16"/>
    <mergeCell ref="C4:D4"/>
    <mergeCell ref="B8:B9"/>
    <mergeCell ref="C8:C9"/>
    <mergeCell ref="D8:M8"/>
    <mergeCell ref="B11:B15"/>
  </mergeCells>
  <phoneticPr fontId="2" type="noConversion"/>
  <pageMargins left="0.42" right="0.25" top="0.75" bottom="0.75" header="0.3" footer="0.3"/>
  <pageSetup paperSize="9" scale="77" fitToHeight="0" orientation="landscape" r:id="rId1"/>
  <ignoredErrors>
    <ignoredError sqref="D15:H15 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0_항목별정산증빙서류</vt:lpstr>
      <vt:lpstr>1_예산및집행내역서</vt:lpstr>
      <vt:lpstr>2_인건비정산서</vt:lpstr>
      <vt:lpstr>'0_항목별정산증빙서류'!Print_Area</vt:lpstr>
      <vt:lpstr>'1_예산및집행내역서'!Print_Area</vt:lpstr>
      <vt:lpstr>'2_인건비정산서'!Print_Area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2021-01-12T11:43:52Z</dcterms:modified>
</cp:coreProperties>
</file>